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20" windowHeight="7995" tabRatio="851"/>
  </bookViews>
  <sheets>
    <sheet name="AMATÖR" sheetId="1" r:id="rId1"/>
  </sheets>
  <calcPr calcId="145621"/>
</workbook>
</file>

<file path=xl/calcChain.xml><?xml version="1.0" encoding="utf-8"?>
<calcChain xmlns="http://schemas.openxmlformats.org/spreadsheetml/2006/main">
  <c r="H5" i="1" l="1"/>
  <c r="H9" i="1"/>
  <c r="H8" i="1"/>
  <c r="H6" i="1"/>
  <c r="H11" i="1"/>
  <c r="H19" i="1"/>
  <c r="H14" i="1"/>
  <c r="H16" i="1"/>
  <c r="H20" i="1"/>
  <c r="H32" i="1"/>
  <c r="H33" i="1"/>
  <c r="H41" i="1"/>
  <c r="H17" i="1"/>
  <c r="H38" i="1"/>
  <c r="H15" i="1"/>
  <c r="H13" i="1"/>
  <c r="H28" i="1"/>
  <c r="H43" i="1"/>
  <c r="H36" i="1"/>
  <c r="H29" i="1"/>
  <c r="H44" i="1"/>
  <c r="H24" i="1"/>
  <c r="H26" i="1"/>
  <c r="H37" i="1"/>
  <c r="H30" i="1"/>
  <c r="H35" i="1"/>
  <c r="H7" i="1"/>
  <c r="H25" i="1"/>
  <c r="H45" i="1"/>
  <c r="H34" i="1"/>
  <c r="H46" i="1"/>
  <c r="H23" i="1"/>
  <c r="H31" i="1"/>
  <c r="H10" i="1"/>
  <c r="H22" i="1"/>
  <c r="H12" i="1"/>
  <c r="H42" i="1"/>
  <c r="H39" i="1"/>
  <c r="H27" i="1"/>
  <c r="H21" i="1"/>
  <c r="H40" i="1"/>
  <c r="H47" i="1"/>
  <c r="H48" i="1"/>
  <c r="H18" i="1"/>
  <c r="H50" i="1" l="1"/>
  <c r="I50" i="1"/>
  <c r="J50" i="1"/>
</calcChain>
</file>

<file path=xl/sharedStrings.xml><?xml version="1.0" encoding="utf-8"?>
<sst xmlns="http://schemas.openxmlformats.org/spreadsheetml/2006/main" count="175" uniqueCount="115">
  <si>
    <t>ADI SOYADI</t>
  </si>
  <si>
    <t>D.TARİHİ</t>
  </si>
  <si>
    <t>POZİSYONU</t>
  </si>
  <si>
    <t>OYNADIĞI MAÇ SAYISI</t>
  </si>
  <si>
    <t>OYNADIĞI DAKİKA</t>
  </si>
  <si>
    <t>ATTIĞI GOL</t>
  </si>
  <si>
    <t>YEDİĞİ GOL</t>
  </si>
  <si>
    <t>OYNADIĞI SÜRELER</t>
  </si>
  <si>
    <t>MERT ALİ</t>
  </si>
  <si>
    <t>GÜRER</t>
  </si>
  <si>
    <t>ORTA SAHA</t>
  </si>
  <si>
    <t>DEFANS</t>
  </si>
  <si>
    <t>ALTINTAŞ</t>
  </si>
  <si>
    <t>ÖZTÜRK</t>
  </si>
  <si>
    <t>FORVET</t>
  </si>
  <si>
    <t>KALECİ</t>
  </si>
  <si>
    <t>GÜLER</t>
  </si>
  <si>
    <t>HÜKMEN GALİBİYET</t>
  </si>
  <si>
    <t>İLK 18</t>
  </si>
  <si>
    <t>İLK 11</t>
  </si>
  <si>
    <t xml:space="preserve">FURKAN </t>
  </si>
  <si>
    <t xml:space="preserve">BURAK </t>
  </si>
  <si>
    <t>KOŞTAN</t>
  </si>
  <si>
    <t>MEYDAN</t>
  </si>
  <si>
    <t>DOĞAN</t>
  </si>
  <si>
    <t xml:space="preserve">MUHAMMED BURAK </t>
  </si>
  <si>
    <t>HATİPOĞLU</t>
  </si>
  <si>
    <t xml:space="preserve">SEFA </t>
  </si>
  <si>
    <t>TEKİN</t>
  </si>
  <si>
    <t xml:space="preserve">BATUHAN </t>
  </si>
  <si>
    <t>ARSLAN</t>
  </si>
  <si>
    <t xml:space="preserve">AHMET </t>
  </si>
  <si>
    <t>ÖZKAN</t>
  </si>
  <si>
    <t>FİLİZTEPE</t>
  </si>
  <si>
    <t>METİN</t>
  </si>
  <si>
    <t>KÖROĞLU</t>
  </si>
  <si>
    <t>KILINÇ</t>
  </si>
  <si>
    <t xml:space="preserve">MEHMET </t>
  </si>
  <si>
    <t>AKYÜZ</t>
  </si>
  <si>
    <t>AHMET</t>
  </si>
  <si>
    <t>ORAR</t>
  </si>
  <si>
    <t xml:space="preserve">OĞULCAN </t>
  </si>
  <si>
    <t>KURT</t>
  </si>
  <si>
    <t>ÇAĞDAŞ DOĞAN</t>
  </si>
  <si>
    <t>LAÇİN</t>
  </si>
  <si>
    <t xml:space="preserve">MUSTAFA </t>
  </si>
  <si>
    <t>OĞUZHAN</t>
  </si>
  <si>
    <t>ALİ</t>
  </si>
  <si>
    <t>POYRAZ</t>
  </si>
  <si>
    <t>FERHAT</t>
  </si>
  <si>
    <t>GÜNDÜZ</t>
  </si>
  <si>
    <t xml:space="preserve">HACI HALİL </t>
  </si>
  <si>
    <t>TUTAK</t>
  </si>
  <si>
    <t>TOLGAHAN</t>
  </si>
  <si>
    <t>SÜLEK</t>
  </si>
  <si>
    <t>UĞURLU</t>
  </si>
  <si>
    <t>ÖMER FARUK</t>
  </si>
  <si>
    <t>YURTSEVEN</t>
  </si>
  <si>
    <t xml:space="preserve">AHMET EREN </t>
  </si>
  <si>
    <t>SERCAN</t>
  </si>
  <si>
    <t>YALÇIN</t>
  </si>
  <si>
    <t>YILMAZ</t>
  </si>
  <si>
    <t>ÖZ</t>
  </si>
  <si>
    <t>SERDAR CAN</t>
  </si>
  <si>
    <t>ÜZÜN</t>
  </si>
  <si>
    <t>ABDULVAHİT</t>
  </si>
  <si>
    <t>ORAN</t>
  </si>
  <si>
    <t xml:space="preserve">SELİM BATUHAN </t>
  </si>
  <si>
    <t>SAMİ</t>
  </si>
  <si>
    <t>UMUT ERDOĞAN</t>
  </si>
  <si>
    <t>KAYA</t>
  </si>
  <si>
    <t>EŞREF YASİN</t>
  </si>
  <si>
    <t xml:space="preserve">DOĞUKAN </t>
  </si>
  <si>
    <t>TAŞ</t>
  </si>
  <si>
    <t>TUĞKAN</t>
  </si>
  <si>
    <t>SORKU</t>
  </si>
  <si>
    <t>CİHAN</t>
  </si>
  <si>
    <t>YİĞİT</t>
  </si>
  <si>
    <t xml:space="preserve">EMRE </t>
  </si>
  <si>
    <t>KANKILIÇ</t>
  </si>
  <si>
    <t>YAMAN</t>
  </si>
  <si>
    <t>KURTULUŞ SERVET</t>
  </si>
  <si>
    <t>KARAKUŞ</t>
  </si>
  <si>
    <t xml:space="preserve">YUNUS </t>
  </si>
  <si>
    <t>VOLKAN</t>
  </si>
  <si>
    <t>KARAÇAM</t>
  </si>
  <si>
    <t>TUNAHAN</t>
  </si>
  <si>
    <t>TEMİZ</t>
  </si>
  <si>
    <t>BERKAY</t>
  </si>
  <si>
    <t>ALAN</t>
  </si>
  <si>
    <t>BERAT</t>
  </si>
  <si>
    <t>ANK. ADA SPOR</t>
  </si>
  <si>
    <t>YENİKENTGÜCÜ</t>
  </si>
  <si>
    <t>YENİ SİNCAN</t>
  </si>
  <si>
    <t>OFTAŞ SPOR</t>
  </si>
  <si>
    <t>AYDINLIKEVLER</t>
  </si>
  <si>
    <t>ARMADA BAŞKENT</t>
  </si>
  <si>
    <t>5=1</t>
  </si>
  <si>
    <t>5=3</t>
  </si>
  <si>
    <t>1=1</t>
  </si>
  <si>
    <t>1=2</t>
  </si>
  <si>
    <t>ALKULA SPOR</t>
  </si>
  <si>
    <t>6=2</t>
  </si>
  <si>
    <t>0=2</t>
  </si>
  <si>
    <t>1=0</t>
  </si>
  <si>
    <t>4=1</t>
  </si>
  <si>
    <t>0=6</t>
  </si>
  <si>
    <t>ŞAHİN</t>
  </si>
  <si>
    <t>EREN</t>
  </si>
  <si>
    <t>ORTASAHA</t>
  </si>
  <si>
    <r>
      <t>ANADOLUBEYİ SPOR KULÜBÜ</t>
    </r>
    <r>
      <rPr>
        <b/>
        <sz val="26"/>
        <color rgb="FFFF0000"/>
        <rFont val="Calibri"/>
        <family val="2"/>
        <charset val="162"/>
      </rPr>
      <t xml:space="preserve"> AMATÖR TAKIM </t>
    </r>
    <r>
      <rPr>
        <b/>
        <sz val="26"/>
        <rFont val="Calibri"/>
        <family val="2"/>
        <charset val="162"/>
      </rPr>
      <t>2015-2016 SEZON SONU MÜSABAKA FUTBOLCU İSTATİSTİĞİ</t>
    </r>
  </si>
  <si>
    <t>HİÇ OYUNA GİRMEYEN</t>
  </si>
  <si>
    <t>SONRADAN OYUNA GİREN</t>
  </si>
  <si>
    <t>İLK 11 BAŞLADIĞI MAÇ</t>
  </si>
  <si>
    <t>3-0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</si>
</sst>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26"/>
      <name val="Calibri"/>
      <family val="2"/>
      <charset val="162"/>
    </font>
    <font>
      <b/>
      <sz val="26"/>
      <color rgb="FFFF0000"/>
      <name val="Calibri"/>
      <family val="2"/>
      <charset val="162"/>
    </font>
    <font>
      <b/>
      <sz val="18"/>
      <color indexed="18"/>
      <name val="Arial Tur"/>
      <charset val="162"/>
    </font>
    <font>
      <b/>
      <sz val="10"/>
      <color indexed="18"/>
      <name val="Arial Tur"/>
      <charset val="162"/>
    </font>
    <font>
      <b/>
      <sz val="16"/>
      <name val="Calibri"/>
      <family val="2"/>
      <charset val="162"/>
    </font>
    <font>
      <b/>
      <sz val="16"/>
      <color indexed="18"/>
      <name val="Calibri"/>
      <family val="2"/>
      <charset val="162"/>
    </font>
    <font>
      <b/>
      <sz val="14"/>
      <color indexed="18"/>
      <name val="Arial Tur"/>
      <charset val="162"/>
    </font>
    <font>
      <b/>
      <sz val="14"/>
      <color indexed="10"/>
      <name val="Calibri"/>
      <family val="2"/>
      <charset val="162"/>
    </font>
    <font>
      <b/>
      <sz val="12"/>
      <color indexed="18"/>
      <name val="Arial Tur"/>
      <charset val="162"/>
    </font>
    <font>
      <sz val="11"/>
      <color indexed="8"/>
      <name val="Calibri"/>
      <family val="2"/>
      <charset val="162"/>
    </font>
    <font>
      <b/>
      <sz val="16"/>
      <color indexed="8"/>
      <name val="Calibri"/>
      <family val="2"/>
      <charset val="162"/>
    </font>
    <font>
      <b/>
      <sz val="16"/>
      <color theme="1"/>
      <name val="Calibri"/>
      <family val="2"/>
      <charset val="162"/>
    </font>
    <font>
      <b/>
      <sz val="16"/>
      <color theme="0"/>
      <name val="Calibri"/>
      <family val="2"/>
      <charset val="162"/>
    </font>
    <font>
      <sz val="14"/>
      <name val="Tahoma"/>
      <family val="2"/>
      <charset val="162"/>
    </font>
    <font>
      <sz val="16"/>
      <name val="Tahoma"/>
      <family val="2"/>
      <charset val="162"/>
    </font>
    <font>
      <b/>
      <sz val="14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b/>
      <sz val="16"/>
      <color rgb="FF000000"/>
      <name val="Calibri"/>
      <family val="2"/>
      <charset val="16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2" fillId="0" borderId="0"/>
  </cellStyleXfs>
  <cellXfs count="170">
    <xf numFmtId="0" fontId="0" fillId="0" borderId="0" xfId="0"/>
    <xf numFmtId="0" fontId="5" fillId="0" borderId="0" xfId="1" applyFont="1" applyBorder="1"/>
    <xf numFmtId="0" fontId="6" fillId="0" borderId="0" xfId="1" applyFont="1" applyBorder="1"/>
    <xf numFmtId="0" fontId="5" fillId="0" borderId="0" xfId="1" applyFont="1" applyBorder="1" applyAlignment="1">
      <alignment vertical="center" textRotation="90"/>
    </xf>
    <xf numFmtId="0" fontId="9" fillId="0" borderId="0" xfId="1" applyFont="1" applyBorder="1" applyAlignment="1">
      <alignment vertical="center" textRotation="90"/>
    </xf>
    <xf numFmtId="0" fontId="5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1" fontId="13" fillId="0" borderId="25" xfId="0" applyNumberFormat="1" applyFont="1" applyFill="1" applyBorder="1" applyAlignment="1">
      <alignment horizontal="center" wrapText="1"/>
    </xf>
    <xf numFmtId="1" fontId="13" fillId="0" borderId="23" xfId="0" applyNumberFormat="1" applyFont="1" applyFill="1" applyBorder="1" applyAlignment="1">
      <alignment horizontal="center" wrapText="1"/>
    </xf>
    <xf numFmtId="0" fontId="6" fillId="0" borderId="0" xfId="1" applyFont="1" applyBorder="1" applyAlignment="1">
      <alignment vertical="center"/>
    </xf>
    <xf numFmtId="1" fontId="13" fillId="0" borderId="30" xfId="0" applyNumberFormat="1" applyFont="1" applyFill="1" applyBorder="1" applyAlignment="1">
      <alignment horizontal="center" wrapText="1"/>
    </xf>
    <xf numFmtId="1" fontId="13" fillId="0" borderId="28" xfId="0" applyNumberFormat="1" applyFont="1" applyFill="1" applyBorder="1" applyAlignment="1">
      <alignment horizontal="center" wrapText="1"/>
    </xf>
    <xf numFmtId="1" fontId="13" fillId="0" borderId="29" xfId="0" applyNumberFormat="1" applyFont="1" applyFill="1" applyBorder="1" applyAlignment="1">
      <alignment horizontal="center" wrapText="1"/>
    </xf>
    <xf numFmtId="1" fontId="7" fillId="0" borderId="29" xfId="1" applyNumberFormat="1" applyFont="1" applyFill="1" applyBorder="1" applyAlignment="1">
      <alignment horizontal="center"/>
    </xf>
    <xf numFmtId="1" fontId="7" fillId="0" borderId="29" xfId="1" applyNumberFormat="1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/>
    </xf>
    <xf numFmtId="1" fontId="13" fillId="0" borderId="21" xfId="0" applyNumberFormat="1" applyFont="1" applyFill="1" applyBorder="1" applyAlignment="1">
      <alignment horizontal="center" wrapText="1"/>
    </xf>
    <xf numFmtId="0" fontId="7" fillId="0" borderId="33" xfId="1" applyFont="1" applyFill="1" applyBorder="1" applyAlignment="1">
      <alignment horizontal="center" vertical="center"/>
    </xf>
    <xf numFmtId="0" fontId="5" fillId="0" borderId="0" xfId="1" applyFont="1" applyFill="1" applyBorder="1"/>
    <xf numFmtId="0" fontId="6" fillId="0" borderId="0" xfId="1" applyFont="1" applyFill="1" applyBorder="1" applyAlignment="1">
      <alignment vertical="center"/>
    </xf>
    <xf numFmtId="0" fontId="16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1" fontId="13" fillId="3" borderId="34" xfId="0" applyNumberFormat="1" applyFont="1" applyFill="1" applyBorder="1" applyAlignment="1">
      <alignment horizontal="center" wrapText="1"/>
    </xf>
    <xf numFmtId="1" fontId="13" fillId="0" borderId="34" xfId="0" applyNumberFormat="1" applyFont="1" applyBorder="1" applyAlignment="1">
      <alignment horizontal="center" wrapText="1"/>
    </xf>
    <xf numFmtId="1" fontId="7" fillId="0" borderId="34" xfId="0" applyNumberFormat="1" applyFont="1" applyFill="1" applyBorder="1" applyAlignment="1">
      <alignment horizontal="center" wrapText="1"/>
    </xf>
    <xf numFmtId="0" fontId="7" fillId="0" borderId="0" xfId="1" applyFont="1" applyBorder="1"/>
    <xf numFmtId="0" fontId="16" fillId="0" borderId="0" xfId="1" applyNumberFormat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14" fillId="7" borderId="31" xfId="1" applyFont="1" applyFill="1" applyBorder="1" applyAlignment="1">
      <alignment horizontal="center" vertical="center"/>
    </xf>
    <xf numFmtId="0" fontId="14" fillId="7" borderId="28" xfId="1" applyFont="1" applyFill="1" applyBorder="1" applyAlignment="1">
      <alignment horizontal="center" vertical="center"/>
    </xf>
    <xf numFmtId="0" fontId="14" fillId="7" borderId="28" xfId="0" applyFont="1" applyFill="1" applyBorder="1" applyAlignment="1">
      <alignment horizontal="center" vertical="center"/>
    </xf>
    <xf numFmtId="0" fontId="15" fillId="7" borderId="28" xfId="1" applyFont="1" applyFill="1" applyBorder="1" applyAlignment="1">
      <alignment horizontal="center" vertical="center"/>
    </xf>
    <xf numFmtId="0" fontId="14" fillId="7" borderId="31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3" fillId="0" borderId="37" xfId="0" applyNumberFormat="1" applyFont="1" applyFill="1" applyBorder="1" applyAlignment="1">
      <alignment horizontal="center" wrapText="1"/>
    </xf>
    <xf numFmtId="1" fontId="13" fillId="0" borderId="35" xfId="0" applyNumberFormat="1" applyFont="1" applyFill="1" applyBorder="1" applyAlignment="1">
      <alignment horizontal="center" wrapText="1"/>
    </xf>
    <xf numFmtId="1" fontId="13" fillId="0" borderId="36" xfId="0" applyNumberFormat="1" applyFont="1" applyFill="1" applyBorder="1" applyAlignment="1">
      <alignment horizontal="center" wrapText="1"/>
    </xf>
    <xf numFmtId="0" fontId="14" fillId="7" borderId="35" xfId="1" applyFont="1" applyFill="1" applyBorder="1" applyAlignment="1">
      <alignment horizontal="center" vertical="center"/>
    </xf>
    <xf numFmtId="1" fontId="13" fillId="0" borderId="42" xfId="0" applyNumberFormat="1" applyFont="1" applyFill="1" applyBorder="1" applyAlignment="1">
      <alignment horizontal="center" wrapText="1"/>
    </xf>
    <xf numFmtId="1" fontId="13" fillId="0" borderId="40" xfId="0" applyNumberFormat="1" applyFont="1" applyFill="1" applyBorder="1" applyAlignment="1">
      <alignment horizontal="center" wrapText="1"/>
    </xf>
    <xf numFmtId="1" fontId="13" fillId="0" borderId="41" xfId="0" applyNumberFormat="1" applyFont="1" applyFill="1" applyBorder="1" applyAlignment="1">
      <alignment horizontal="center" wrapText="1"/>
    </xf>
    <xf numFmtId="0" fontId="14" fillId="7" borderId="43" xfId="1" applyFont="1" applyFill="1" applyBorder="1" applyAlignment="1">
      <alignment horizontal="center" vertical="center"/>
    </xf>
    <xf numFmtId="0" fontId="14" fillId="7" borderId="40" xfId="1" applyFont="1" applyFill="1" applyBorder="1" applyAlignment="1">
      <alignment horizontal="center" vertical="center"/>
    </xf>
    <xf numFmtId="0" fontId="5" fillId="0" borderId="27" xfId="1" applyFont="1" applyBorder="1"/>
    <xf numFmtId="0" fontId="6" fillId="0" borderId="27" xfId="1" applyFont="1" applyBorder="1" applyAlignment="1">
      <alignment vertical="center"/>
    </xf>
    <xf numFmtId="1" fontId="7" fillId="0" borderId="1" xfId="0" applyNumberFormat="1" applyFont="1" applyFill="1" applyBorder="1" applyAlignment="1">
      <alignment horizontal="center" wrapText="1"/>
    </xf>
    <xf numFmtId="0" fontId="8" fillId="0" borderId="11" xfId="1" applyFont="1" applyBorder="1" applyAlignment="1">
      <alignment horizontal="center" textRotation="90"/>
    </xf>
    <xf numFmtId="0" fontId="8" fillId="0" borderId="12" xfId="1" applyFont="1" applyBorder="1" applyAlignment="1">
      <alignment horizontal="center" textRotation="90"/>
    </xf>
    <xf numFmtId="0" fontId="8" fillId="4" borderId="12" xfId="1" applyFont="1" applyFill="1" applyBorder="1" applyAlignment="1">
      <alignment horizontal="center" textRotation="90"/>
    </xf>
    <xf numFmtId="2" fontId="10" fillId="0" borderId="45" xfId="1" applyNumberFormat="1" applyFont="1" applyBorder="1" applyAlignment="1">
      <alignment horizontal="center" vertical="center"/>
    </xf>
    <xf numFmtId="2" fontId="10" fillId="0" borderId="46" xfId="1" applyNumberFormat="1" applyFont="1" applyBorder="1" applyAlignment="1">
      <alignment horizontal="center" vertical="center"/>
    </xf>
    <xf numFmtId="1" fontId="10" fillId="0" borderId="46" xfId="1" applyNumberFormat="1" applyFont="1" applyBorder="1" applyAlignment="1">
      <alignment horizontal="center" vertical="center"/>
    </xf>
    <xf numFmtId="2" fontId="10" fillId="4" borderId="46" xfId="1" applyNumberFormat="1" applyFont="1" applyFill="1" applyBorder="1" applyAlignment="1">
      <alignment horizontal="center" vertical="center"/>
    </xf>
    <xf numFmtId="0" fontId="14" fillId="7" borderId="28" xfId="1" applyFont="1" applyFill="1" applyBorder="1" applyAlignment="1">
      <alignment horizontal="center"/>
    </xf>
    <xf numFmtId="0" fontId="20" fillId="0" borderId="38" xfId="0" applyFont="1" applyBorder="1"/>
    <xf numFmtId="0" fontId="20" fillId="0" borderId="44" xfId="0" applyFont="1" applyBorder="1"/>
    <xf numFmtId="0" fontId="20" fillId="0" borderId="27" xfId="0" applyFont="1" applyBorder="1"/>
    <xf numFmtId="0" fontId="20" fillId="0" borderId="0" xfId="0" applyFont="1" applyBorder="1"/>
    <xf numFmtId="0" fontId="7" fillId="0" borderId="49" xfId="0" applyFont="1" applyFill="1" applyBorder="1" applyAlignment="1">
      <alignment vertical="center"/>
    </xf>
    <xf numFmtId="0" fontId="7" fillId="0" borderId="50" xfId="0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7" fillId="0" borderId="49" xfId="1" applyFont="1" applyFill="1" applyBorder="1" applyAlignment="1">
      <alignment vertical="center"/>
    </xf>
    <xf numFmtId="0" fontId="7" fillId="0" borderId="49" xfId="1" applyFont="1" applyFill="1" applyBorder="1"/>
    <xf numFmtId="14" fontId="21" fillId="0" borderId="52" xfId="0" applyNumberFormat="1" applyFont="1" applyBorder="1" applyAlignment="1">
      <alignment horizontal="center" wrapText="1"/>
    </xf>
    <xf numFmtId="14" fontId="21" fillId="0" borderId="28" xfId="0" applyNumberFormat="1" applyFont="1" applyBorder="1" applyAlignment="1">
      <alignment horizontal="center" vertical="center" wrapText="1"/>
    </xf>
    <xf numFmtId="14" fontId="21" fillId="0" borderId="28" xfId="0" applyNumberFormat="1" applyFont="1" applyBorder="1" applyAlignment="1">
      <alignment horizontal="center" wrapText="1"/>
    </xf>
    <xf numFmtId="14" fontId="20" fillId="0" borderId="28" xfId="0" applyNumberFormat="1" applyFont="1" applyBorder="1" applyAlignment="1">
      <alignment horizontal="center"/>
    </xf>
    <xf numFmtId="14" fontId="21" fillId="0" borderId="17" xfId="0" applyNumberFormat="1" applyFont="1" applyBorder="1" applyAlignment="1">
      <alignment horizontal="center" wrapText="1"/>
    </xf>
    <xf numFmtId="0" fontId="20" fillId="0" borderId="31" xfId="0" applyFont="1" applyBorder="1"/>
    <xf numFmtId="14" fontId="21" fillId="0" borderId="30" xfId="0" applyNumberFormat="1" applyFont="1" applyBorder="1" applyAlignment="1">
      <alignment horizontal="center" wrapText="1"/>
    </xf>
    <xf numFmtId="0" fontId="14" fillId="8" borderId="31" xfId="1" applyFont="1" applyFill="1" applyBorder="1" applyAlignment="1">
      <alignment horizontal="center" vertical="center"/>
    </xf>
    <xf numFmtId="0" fontId="14" fillId="8" borderId="31" xfId="0" applyFont="1" applyFill="1" applyBorder="1" applyAlignment="1">
      <alignment horizontal="center" vertical="center"/>
    </xf>
    <xf numFmtId="0" fontId="14" fillId="8" borderId="28" xfId="1" applyFont="1" applyFill="1" applyBorder="1" applyAlignment="1">
      <alignment horizontal="center" vertical="center"/>
    </xf>
    <xf numFmtId="0" fontId="14" fillId="8" borderId="40" xfId="1" applyFont="1" applyFill="1" applyBorder="1" applyAlignment="1">
      <alignment horizontal="center" vertical="center"/>
    </xf>
    <xf numFmtId="0" fontId="14" fillId="9" borderId="28" xfId="1" applyFont="1" applyFill="1" applyBorder="1" applyAlignment="1">
      <alignment horizontal="center" vertical="center"/>
    </xf>
    <xf numFmtId="0" fontId="14" fillId="8" borderId="43" xfId="0" applyFont="1" applyFill="1" applyBorder="1" applyAlignment="1">
      <alignment horizontal="center" vertical="center"/>
    </xf>
    <xf numFmtId="0" fontId="14" fillId="8" borderId="35" xfId="1" applyFont="1" applyFill="1" applyBorder="1" applyAlignment="1">
      <alignment horizontal="center" vertical="center"/>
    </xf>
    <xf numFmtId="0" fontId="7" fillId="0" borderId="51" xfId="1" applyFont="1" applyFill="1" applyBorder="1" applyAlignment="1">
      <alignment vertical="center"/>
    </xf>
    <xf numFmtId="0" fontId="14" fillId="8" borderId="28" xfId="0" applyFont="1" applyFill="1" applyBorder="1" applyAlignment="1">
      <alignment horizontal="center" vertical="center"/>
    </xf>
    <xf numFmtId="0" fontId="14" fillId="7" borderId="39" xfId="1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right"/>
    </xf>
    <xf numFmtId="0" fontId="13" fillId="0" borderId="33" xfId="0" applyFont="1" applyFill="1" applyBorder="1" applyAlignment="1">
      <alignment horizontal="right"/>
    </xf>
    <xf numFmtId="14" fontId="18" fillId="5" borderId="2" xfId="0" applyNumberFormat="1" applyFont="1" applyFill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7" fillId="2" borderId="5" xfId="1" applyNumberFormat="1" applyFont="1" applyFill="1" applyBorder="1" applyAlignment="1">
      <alignment horizontal="center"/>
    </xf>
    <xf numFmtId="0" fontId="7" fillId="2" borderId="15" xfId="1" applyNumberFormat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 textRotation="90"/>
    </xf>
    <xf numFmtId="0" fontId="7" fillId="2" borderId="15" xfId="1" applyFont="1" applyFill="1" applyBorder="1" applyAlignment="1">
      <alignment horizontal="center" textRotation="90"/>
    </xf>
    <xf numFmtId="0" fontId="7" fillId="2" borderId="7" xfId="1" applyFont="1" applyFill="1" applyBorder="1" applyAlignment="1">
      <alignment horizontal="center" textRotation="90"/>
    </xf>
    <xf numFmtId="0" fontId="7" fillId="2" borderId="17" xfId="1" applyFont="1" applyFill="1" applyBorder="1" applyAlignment="1">
      <alignment horizontal="center" textRotation="90"/>
    </xf>
    <xf numFmtId="0" fontId="7" fillId="2" borderId="8" xfId="1" applyFont="1" applyFill="1" applyBorder="1" applyAlignment="1">
      <alignment horizontal="center" textRotation="90"/>
    </xf>
    <xf numFmtId="0" fontId="7" fillId="2" borderId="18" xfId="1" applyFont="1" applyFill="1" applyBorder="1" applyAlignment="1">
      <alignment horizontal="center" textRotation="90"/>
    </xf>
    <xf numFmtId="0" fontId="7" fillId="3" borderId="9" xfId="1" applyFont="1" applyFill="1" applyBorder="1" applyAlignment="1">
      <alignment horizontal="center" textRotation="90"/>
    </xf>
    <xf numFmtId="0" fontId="7" fillId="3" borderId="19" xfId="1" applyFont="1" applyFill="1" applyBorder="1" applyAlignment="1">
      <alignment horizontal="center" textRotation="90"/>
    </xf>
    <xf numFmtId="0" fontId="7" fillId="3" borderId="21" xfId="1" applyFont="1" applyFill="1" applyBorder="1" applyAlignment="1">
      <alignment horizontal="center" textRotation="90"/>
    </xf>
    <xf numFmtId="0" fontId="7" fillId="2" borderId="10" xfId="1" applyFont="1" applyFill="1" applyBorder="1" applyAlignment="1">
      <alignment horizontal="center" textRotation="90"/>
    </xf>
    <xf numFmtId="0" fontId="7" fillId="2" borderId="20" xfId="1" applyFont="1" applyFill="1" applyBorder="1" applyAlignment="1">
      <alignment horizontal="center" textRotation="90"/>
    </xf>
    <xf numFmtId="0" fontId="7" fillId="2" borderId="6" xfId="1" applyFont="1" applyFill="1" applyBorder="1" applyAlignment="1">
      <alignment horizontal="center" textRotation="90"/>
    </xf>
    <xf numFmtId="0" fontId="7" fillId="2" borderId="22" xfId="1" applyFont="1" applyFill="1" applyBorder="1" applyAlignment="1">
      <alignment horizontal="center"/>
    </xf>
    <xf numFmtId="1" fontId="7" fillId="6" borderId="1" xfId="0" applyNumberFormat="1" applyFont="1" applyFill="1" applyBorder="1" applyAlignment="1">
      <alignment horizontal="center" wrapText="1"/>
    </xf>
    <xf numFmtId="1" fontId="7" fillId="6" borderId="2" xfId="0" applyNumberFormat="1" applyFont="1" applyFill="1" applyBorder="1" applyAlignment="1">
      <alignment horizontal="center" wrapText="1"/>
    </xf>
    <xf numFmtId="1" fontId="15" fillId="9" borderId="1" xfId="0" applyNumberFormat="1" applyFont="1" applyFill="1" applyBorder="1" applyAlignment="1">
      <alignment horizontal="center" wrapText="1"/>
    </xf>
    <xf numFmtId="1" fontId="15" fillId="9" borderId="2" xfId="0" applyNumberFormat="1" applyFont="1" applyFill="1" applyBorder="1" applyAlignment="1">
      <alignment horizontal="center" wrapText="1"/>
    </xf>
    <xf numFmtId="1" fontId="15" fillId="9" borderId="53" xfId="0" applyNumberFormat="1" applyFont="1" applyFill="1" applyBorder="1" applyAlignment="1">
      <alignment horizontal="center" wrapText="1"/>
    </xf>
    <xf numFmtId="0" fontId="3" fillId="0" borderId="53" xfId="1" applyFont="1" applyBorder="1" applyAlignment="1">
      <alignment horizontal="center"/>
    </xf>
    <xf numFmtId="0" fontId="8" fillId="0" borderId="54" xfId="1" applyFont="1" applyBorder="1" applyAlignment="1">
      <alignment horizontal="center" textRotation="90"/>
    </xf>
    <xf numFmtId="1" fontId="10" fillId="0" borderId="55" xfId="1" applyNumberFormat="1" applyFont="1" applyBorder="1" applyAlignment="1">
      <alignment horizontal="center" vertical="center"/>
    </xf>
    <xf numFmtId="0" fontId="20" fillId="0" borderId="26" xfId="0" applyFont="1" applyBorder="1"/>
    <xf numFmtId="0" fontId="14" fillId="7" borderId="41" xfId="1" applyFont="1" applyFill="1" applyBorder="1" applyAlignment="1">
      <alignment horizontal="center" vertical="center"/>
    </xf>
    <xf numFmtId="0" fontId="14" fillId="8" borderId="29" xfId="1" applyFont="1" applyFill="1" applyBorder="1" applyAlignment="1">
      <alignment horizontal="center" vertical="center"/>
    </xf>
    <xf numFmtId="0" fontId="14" fillId="7" borderId="29" xfId="1" applyFont="1" applyFill="1" applyBorder="1" applyAlignment="1">
      <alignment horizontal="center" vertical="center"/>
    </xf>
    <xf numFmtId="0" fontId="20" fillId="0" borderId="56" xfId="0" applyFont="1" applyBorder="1"/>
    <xf numFmtId="0" fontId="20" fillId="0" borderId="13" xfId="0" applyFont="1" applyBorder="1"/>
    <xf numFmtId="0" fontId="14" fillId="7" borderId="29" xfId="1" applyFont="1" applyFill="1" applyBorder="1" applyAlignment="1">
      <alignment horizontal="center"/>
    </xf>
    <xf numFmtId="0" fontId="14" fillId="7" borderId="29" xfId="0" applyFont="1" applyFill="1" applyBorder="1" applyAlignment="1">
      <alignment horizontal="center" vertical="center"/>
    </xf>
    <xf numFmtId="0" fontId="7" fillId="0" borderId="57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0" fontId="13" fillId="0" borderId="33" xfId="0" applyNumberFormat="1" applyFont="1" applyBorder="1" applyAlignment="1">
      <alignment horizontal="center" wrapText="1"/>
    </xf>
    <xf numFmtId="0" fontId="16" fillId="0" borderId="33" xfId="1" applyFont="1" applyBorder="1" applyAlignment="1">
      <alignment horizontal="center"/>
    </xf>
    <xf numFmtId="0" fontId="17" fillId="0" borderId="33" xfId="1" applyFont="1" applyBorder="1" applyAlignment="1">
      <alignment horizontal="center"/>
    </xf>
    <xf numFmtId="14" fontId="18" fillId="5" borderId="53" xfId="0" applyNumberFormat="1" applyFont="1" applyFill="1" applyBorder="1" applyAlignment="1">
      <alignment horizontal="center" wrapText="1"/>
    </xf>
    <xf numFmtId="1" fontId="13" fillId="0" borderId="58" xfId="0" applyNumberFormat="1" applyFont="1" applyFill="1" applyBorder="1" applyAlignment="1">
      <alignment horizontal="center" wrapText="1"/>
    </xf>
    <xf numFmtId="1" fontId="13" fillId="0" borderId="44" xfId="0" applyNumberFormat="1" applyFont="1" applyFill="1" applyBorder="1" applyAlignment="1">
      <alignment horizontal="center" wrapText="1"/>
    </xf>
    <xf numFmtId="1" fontId="13" fillId="0" borderId="47" xfId="0" applyNumberFormat="1" applyFont="1" applyFill="1" applyBorder="1" applyAlignment="1">
      <alignment horizontal="center" wrapText="1"/>
    </xf>
    <xf numFmtId="1" fontId="13" fillId="0" borderId="59" xfId="0" applyNumberFormat="1" applyFont="1" applyFill="1" applyBorder="1" applyAlignment="1">
      <alignment horizontal="center" wrapText="1"/>
    </xf>
    <xf numFmtId="1" fontId="13" fillId="3" borderId="60" xfId="0" applyNumberFormat="1" applyFont="1" applyFill="1" applyBorder="1" applyAlignment="1">
      <alignment horizontal="center" wrapText="1"/>
    </xf>
    <xf numFmtId="14" fontId="21" fillId="0" borderId="17" xfId="0" applyNumberFormat="1" applyFont="1" applyBorder="1" applyAlignment="1">
      <alignment horizontal="center" vertical="center" wrapText="1"/>
    </xf>
    <xf numFmtId="0" fontId="7" fillId="0" borderId="48" xfId="0" applyFont="1" applyFill="1" applyBorder="1" applyAlignment="1">
      <alignment vertical="center"/>
    </xf>
    <xf numFmtId="1" fontId="7" fillId="0" borderId="41" xfId="1" applyNumberFormat="1" applyFont="1" applyFill="1" applyBorder="1" applyAlignment="1">
      <alignment horizontal="center"/>
    </xf>
    <xf numFmtId="14" fontId="21" fillId="0" borderId="40" xfId="0" applyNumberFormat="1" applyFont="1" applyBorder="1" applyAlignment="1">
      <alignment horizontal="center" vertical="center" wrapText="1"/>
    </xf>
    <xf numFmtId="1" fontId="7" fillId="0" borderId="24" xfId="1" applyNumberFormat="1" applyFont="1" applyFill="1" applyBorder="1" applyAlignment="1">
      <alignment horizontal="center" vertical="center"/>
    </xf>
    <xf numFmtId="0" fontId="14" fillId="8" borderId="43" xfId="1" applyFont="1" applyFill="1" applyBorder="1" applyAlignment="1">
      <alignment horizontal="center" vertical="center"/>
    </xf>
    <xf numFmtId="0" fontId="14" fillId="8" borderId="39" xfId="1" applyFont="1" applyFill="1" applyBorder="1" applyAlignment="1">
      <alignment horizontal="center" vertical="center"/>
    </xf>
    <xf numFmtId="0" fontId="14" fillId="8" borderId="35" xfId="0" applyFont="1" applyFill="1" applyBorder="1" applyAlignment="1">
      <alignment horizontal="center" vertical="center"/>
    </xf>
    <xf numFmtId="0" fontId="14" fillId="8" borderId="41" xfId="1" applyFont="1" applyFill="1" applyBorder="1" applyAlignment="1">
      <alignment horizontal="center" vertical="center"/>
    </xf>
    <xf numFmtId="0" fontId="14" fillId="8" borderId="36" xfId="1" applyFont="1" applyFill="1" applyBorder="1" applyAlignment="1">
      <alignment horizontal="center" vertical="center"/>
    </xf>
    <xf numFmtId="0" fontId="15" fillId="9" borderId="31" xfId="0" applyFont="1" applyFill="1" applyBorder="1" applyAlignment="1">
      <alignment horizontal="center" vertical="center"/>
    </xf>
    <xf numFmtId="0" fontId="15" fillId="9" borderId="40" xfId="1" applyFont="1" applyFill="1" applyBorder="1" applyAlignment="1">
      <alignment horizontal="center" vertical="center"/>
    </xf>
    <xf numFmtId="0" fontId="15" fillId="9" borderId="28" xfId="1" applyFont="1" applyFill="1" applyBorder="1" applyAlignment="1">
      <alignment horizontal="center" vertical="center"/>
    </xf>
    <xf numFmtId="0" fontId="15" fillId="9" borderId="31" xfId="1" applyFont="1" applyFill="1" applyBorder="1" applyAlignment="1">
      <alignment horizontal="center" vertical="center"/>
    </xf>
    <xf numFmtId="0" fontId="15" fillId="9" borderId="35" xfId="1" applyFont="1" applyFill="1" applyBorder="1" applyAlignment="1">
      <alignment horizontal="center" vertical="center"/>
    </xf>
    <xf numFmtId="0" fontId="15" fillId="10" borderId="28" xfId="1" applyFont="1" applyFill="1" applyBorder="1" applyAlignment="1">
      <alignment horizontal="center" vertical="center"/>
    </xf>
    <xf numFmtId="0" fontId="15" fillId="10" borderId="31" xfId="1" applyFont="1" applyFill="1" applyBorder="1" applyAlignment="1">
      <alignment horizontal="center" vertical="center"/>
    </xf>
    <xf numFmtId="0" fontId="15" fillId="10" borderId="40" xfId="1" applyFont="1" applyFill="1" applyBorder="1" applyAlignment="1">
      <alignment horizontal="center" vertical="center"/>
    </xf>
    <xf numFmtId="0" fontId="15" fillId="10" borderId="35" xfId="1" applyFont="1" applyFill="1" applyBorder="1" applyAlignment="1">
      <alignment horizontal="center" vertical="center"/>
    </xf>
    <xf numFmtId="0" fontId="7" fillId="8" borderId="28" xfId="1" applyFont="1" applyFill="1" applyBorder="1" applyAlignment="1">
      <alignment horizontal="center" vertical="center"/>
    </xf>
    <xf numFmtId="0" fontId="15" fillId="7" borderId="31" xfId="1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15" fillId="10" borderId="28" xfId="1" applyFont="1" applyFill="1" applyBorder="1" applyAlignment="1">
      <alignment horizontal="center"/>
    </xf>
    <xf numFmtId="0" fontId="15" fillId="10" borderId="29" xfId="1" applyFont="1" applyFill="1" applyBorder="1" applyAlignment="1">
      <alignment horizontal="center" vertical="center"/>
    </xf>
    <xf numFmtId="0" fontId="15" fillId="9" borderId="29" xfId="0" applyFont="1" applyFill="1" applyBorder="1" applyAlignment="1">
      <alignment horizontal="center" vertical="center"/>
    </xf>
    <xf numFmtId="0" fontId="15" fillId="9" borderId="29" xfId="1" applyFont="1" applyFill="1" applyBorder="1" applyAlignment="1">
      <alignment horizontal="center" vertical="center"/>
    </xf>
    <xf numFmtId="1" fontId="15" fillId="0" borderId="29" xfId="0" applyNumberFormat="1" applyFont="1" applyFill="1" applyBorder="1" applyAlignment="1">
      <alignment horizontal="center" wrapText="1"/>
    </xf>
    <xf numFmtId="0" fontId="15" fillId="10" borderId="31" xfId="0" applyFont="1" applyFill="1" applyBorder="1" applyAlignment="1">
      <alignment horizontal="center" vertical="center"/>
    </xf>
    <xf numFmtId="0" fontId="15" fillId="7" borderId="29" xfId="1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 vertical="center"/>
    </xf>
    <xf numFmtId="0" fontId="15" fillId="7" borderId="28" xfId="1" applyFont="1" applyFill="1" applyBorder="1" applyAlignment="1">
      <alignment horizontal="center"/>
    </xf>
    <xf numFmtId="0" fontId="15" fillId="7" borderId="29" xfId="1" applyFont="1" applyFill="1" applyBorder="1" applyAlignment="1">
      <alignment horizontal="center"/>
    </xf>
    <xf numFmtId="0" fontId="15" fillId="7" borderId="31" xfId="1" applyFont="1" applyFill="1" applyBorder="1" applyAlignment="1">
      <alignment horizontal="center"/>
    </xf>
    <xf numFmtId="1" fontId="15" fillId="11" borderId="30" xfId="0" applyNumberFormat="1" applyFont="1" applyFill="1" applyBorder="1" applyAlignment="1">
      <alignment horizontal="center" wrapText="1"/>
    </xf>
    <xf numFmtId="1" fontId="15" fillId="11" borderId="60" xfId="0" applyNumberFormat="1" applyFont="1" applyFill="1" applyBorder="1" applyAlignment="1">
      <alignment horizontal="center" wrapText="1"/>
    </xf>
  </cellXfs>
  <cellStyles count="16">
    <cellStyle name="Normal" xfId="0" builtinId="0"/>
    <cellStyle name="Normal 10" xfId="2"/>
    <cellStyle name="Normal 12" xfId="3"/>
    <cellStyle name="Normal 13" xfId="4"/>
    <cellStyle name="Normal 14" xfId="5"/>
    <cellStyle name="Normal 15" xfId="6"/>
    <cellStyle name="Normal 16" xfId="7"/>
    <cellStyle name="Normal 17" xfId="8"/>
    <cellStyle name="Normal 19" xfId="9"/>
    <cellStyle name="Normal 2" xfId="10"/>
    <cellStyle name="Normal 25" xfId="11"/>
    <cellStyle name="Normal 28" xfId="12"/>
    <cellStyle name="Normal 29" xfId="13"/>
    <cellStyle name="Normal 5" xfId="14"/>
    <cellStyle name="Normal 9" xfId="15"/>
    <cellStyle name="Normal_U14_ESAM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R83"/>
  <sheetViews>
    <sheetView tabSelected="1" zoomScale="85" zoomScaleNormal="85" workbookViewId="0">
      <selection activeCell="B11" sqref="B11"/>
    </sheetView>
  </sheetViews>
  <sheetFormatPr defaultRowHeight="23.25" x14ac:dyDescent="0.35"/>
  <cols>
    <col min="1" max="1" width="30.5703125" style="25" customWidth="1"/>
    <col min="2" max="2" width="20.5703125" style="25" customWidth="1"/>
    <col min="3" max="3" width="20.85546875" style="26" customWidth="1"/>
    <col min="4" max="4" width="17.85546875" style="20" customWidth="1"/>
    <col min="5" max="5" width="9.140625" style="21" customWidth="1"/>
    <col min="6" max="6" width="8" style="21" customWidth="1"/>
    <col min="7" max="7" width="7" style="21" customWidth="1"/>
    <col min="8" max="8" width="9.140625" style="21" bestFit="1" customWidth="1"/>
    <col min="9" max="9" width="5.42578125" style="21" customWidth="1"/>
    <col min="10" max="10" width="4.85546875" style="21" customWidth="1"/>
    <col min="11" max="13" width="7.7109375" style="2" customWidth="1"/>
    <col min="14" max="14" width="6.7109375" style="2" customWidth="1"/>
    <col min="15" max="17" width="7.7109375" style="2" customWidth="1"/>
    <col min="18" max="18" width="7.7109375" style="28" customWidth="1"/>
    <col min="19" max="20" width="7.7109375" style="27" customWidth="1"/>
    <col min="21" max="24" width="7.7109375" style="2" customWidth="1"/>
    <col min="25" max="25" width="9.7109375" style="1" hidden="1" customWidth="1"/>
    <col min="26" max="30" width="5.7109375" style="2" customWidth="1"/>
    <col min="31" max="16384" width="9.140625" style="2"/>
  </cols>
  <sheetData>
    <row r="1" spans="1:512" ht="34.5" thickBot="1" x14ac:dyDescent="0.55000000000000004">
      <c r="A1" s="84" t="s">
        <v>110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112"/>
    </row>
    <row r="2" spans="1:512" ht="21.75" customHeight="1" thickBot="1" x14ac:dyDescent="0.4">
      <c r="A2" s="86" t="s">
        <v>0</v>
      </c>
      <c r="B2" s="87"/>
      <c r="C2" s="90" t="s">
        <v>1</v>
      </c>
      <c r="D2" s="92" t="s">
        <v>2</v>
      </c>
      <c r="E2" s="94" t="s">
        <v>18</v>
      </c>
      <c r="F2" s="96" t="s">
        <v>19</v>
      </c>
      <c r="G2" s="98" t="s">
        <v>3</v>
      </c>
      <c r="H2" s="100" t="s">
        <v>4</v>
      </c>
      <c r="I2" s="103" t="s">
        <v>5</v>
      </c>
      <c r="J2" s="105" t="s">
        <v>6</v>
      </c>
      <c r="K2" s="86" t="s">
        <v>7</v>
      </c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87"/>
    </row>
    <row r="3" spans="1:512" s="4" customFormat="1" ht="154.5" customHeight="1" thickBot="1" x14ac:dyDescent="0.3">
      <c r="A3" s="88"/>
      <c r="B3" s="89"/>
      <c r="C3" s="91"/>
      <c r="D3" s="93"/>
      <c r="E3" s="95"/>
      <c r="F3" s="97"/>
      <c r="G3" s="99"/>
      <c r="H3" s="101"/>
      <c r="I3" s="104"/>
      <c r="J3" s="99"/>
      <c r="K3" s="47" t="s">
        <v>91</v>
      </c>
      <c r="L3" s="48" t="s">
        <v>92</v>
      </c>
      <c r="M3" s="48" t="s">
        <v>96</v>
      </c>
      <c r="N3" s="48" t="s">
        <v>93</v>
      </c>
      <c r="O3" s="48" t="s">
        <v>101</v>
      </c>
      <c r="P3" s="48" t="s">
        <v>94</v>
      </c>
      <c r="Q3" s="48" t="s">
        <v>95</v>
      </c>
      <c r="R3" s="48" t="s">
        <v>91</v>
      </c>
      <c r="S3" s="48" t="s">
        <v>92</v>
      </c>
      <c r="T3" s="49" t="s">
        <v>96</v>
      </c>
      <c r="U3" s="48" t="s">
        <v>93</v>
      </c>
      <c r="V3" s="48" t="s">
        <v>101</v>
      </c>
      <c r="W3" s="48" t="s">
        <v>94</v>
      </c>
      <c r="X3" s="113" t="s">
        <v>95</v>
      </c>
      <c r="Y3" s="3"/>
    </row>
    <row r="4" spans="1:512" s="6" customFormat="1" ht="18.75" customHeight="1" thickBot="1" x14ac:dyDescent="0.3">
      <c r="A4" s="88"/>
      <c r="B4" s="89"/>
      <c r="C4" s="91"/>
      <c r="D4" s="93"/>
      <c r="E4" s="95"/>
      <c r="F4" s="97"/>
      <c r="G4" s="99"/>
      <c r="H4" s="102"/>
      <c r="I4" s="104"/>
      <c r="J4" s="99"/>
      <c r="K4" s="50" t="s">
        <v>97</v>
      </c>
      <c r="L4" s="51" t="s">
        <v>98</v>
      </c>
      <c r="M4" s="51" t="s">
        <v>99</v>
      </c>
      <c r="N4" s="51" t="s">
        <v>100</v>
      </c>
      <c r="O4" s="51" t="s">
        <v>97</v>
      </c>
      <c r="P4" s="51" t="s">
        <v>102</v>
      </c>
      <c r="Q4" s="52" t="s">
        <v>103</v>
      </c>
      <c r="R4" s="51" t="s">
        <v>104</v>
      </c>
      <c r="S4" s="53" t="s">
        <v>114</v>
      </c>
      <c r="T4" s="53" t="s">
        <v>114</v>
      </c>
      <c r="U4" s="53" t="s">
        <v>100</v>
      </c>
      <c r="V4" s="51" t="s">
        <v>105</v>
      </c>
      <c r="W4" s="53" t="s">
        <v>114</v>
      </c>
      <c r="X4" s="114" t="s">
        <v>106</v>
      </c>
      <c r="Y4" s="5"/>
    </row>
    <row r="5" spans="1:512" s="9" customFormat="1" ht="26.1" customHeight="1" x14ac:dyDescent="0.35">
      <c r="A5" s="115" t="s">
        <v>45</v>
      </c>
      <c r="B5" s="57" t="s">
        <v>46</v>
      </c>
      <c r="C5" s="65">
        <v>34008</v>
      </c>
      <c r="D5" s="136" t="s">
        <v>11</v>
      </c>
      <c r="E5" s="7">
        <v>10</v>
      </c>
      <c r="F5" s="8">
        <v>10</v>
      </c>
      <c r="G5" s="130">
        <v>10</v>
      </c>
      <c r="H5" s="169">
        <f>K5+L5+M5+N5+O5+P5+Q5+R5+S5+T5+U5+V5+W5+X5</f>
        <v>866</v>
      </c>
      <c r="I5" s="7"/>
      <c r="J5" s="139"/>
      <c r="K5" s="140">
        <v>90</v>
      </c>
      <c r="L5" s="74">
        <v>90</v>
      </c>
      <c r="M5" s="74">
        <v>90</v>
      </c>
      <c r="N5" s="74">
        <v>75</v>
      </c>
      <c r="O5" s="74">
        <v>90</v>
      </c>
      <c r="P5" s="74">
        <v>90</v>
      </c>
      <c r="Q5" s="74">
        <v>71</v>
      </c>
      <c r="R5" s="43"/>
      <c r="S5" s="42"/>
      <c r="T5" s="42"/>
      <c r="U5" s="74">
        <v>90</v>
      </c>
      <c r="V5" s="74">
        <v>90</v>
      </c>
      <c r="W5" s="43"/>
      <c r="X5" s="143">
        <v>90</v>
      </c>
      <c r="Y5" s="1"/>
    </row>
    <row r="6" spans="1:512" s="9" customFormat="1" ht="26.1" customHeight="1" x14ac:dyDescent="0.35">
      <c r="A6" s="115" t="s">
        <v>21</v>
      </c>
      <c r="B6" s="57" t="s">
        <v>55</v>
      </c>
      <c r="C6" s="65">
        <v>34535</v>
      </c>
      <c r="D6" s="59" t="s">
        <v>10</v>
      </c>
      <c r="E6" s="10">
        <v>9</v>
      </c>
      <c r="F6" s="11">
        <v>9</v>
      </c>
      <c r="G6" s="131">
        <v>9</v>
      </c>
      <c r="H6" s="134">
        <f>K6+L6+M6+N6+O6+P6+Q6+R6+S6+T6+U6+V6+W6+X6</f>
        <v>810</v>
      </c>
      <c r="I6" s="10">
        <v>4</v>
      </c>
      <c r="J6" s="14"/>
      <c r="K6" s="71">
        <v>90</v>
      </c>
      <c r="L6" s="73">
        <v>90</v>
      </c>
      <c r="M6" s="73">
        <v>90</v>
      </c>
      <c r="N6" s="73">
        <v>90</v>
      </c>
      <c r="O6" s="73">
        <v>90</v>
      </c>
      <c r="P6" s="73">
        <v>90</v>
      </c>
      <c r="Q6" s="30"/>
      <c r="R6" s="30"/>
      <c r="S6" s="29"/>
      <c r="T6" s="29"/>
      <c r="U6" s="73">
        <v>90</v>
      </c>
      <c r="V6" s="73">
        <v>90</v>
      </c>
      <c r="W6" s="30"/>
      <c r="X6" s="117">
        <v>90</v>
      </c>
      <c r="Y6" s="1"/>
    </row>
    <row r="7" spans="1:512" s="9" customFormat="1" ht="26.1" customHeight="1" x14ac:dyDescent="0.35">
      <c r="A7" s="115" t="s">
        <v>41</v>
      </c>
      <c r="B7" s="57" t="s">
        <v>42</v>
      </c>
      <c r="C7" s="66">
        <v>36343</v>
      </c>
      <c r="D7" s="59" t="s">
        <v>11</v>
      </c>
      <c r="E7" s="10">
        <v>10</v>
      </c>
      <c r="F7" s="11">
        <v>9</v>
      </c>
      <c r="G7" s="131">
        <v>9</v>
      </c>
      <c r="H7" s="134">
        <f>K7+L7+M7+N7+O7+P7+Q7+R7+S7+T7+U7+V7+W7+X7</f>
        <v>797</v>
      </c>
      <c r="I7" s="10">
        <v>1</v>
      </c>
      <c r="J7" s="12"/>
      <c r="K7" s="71">
        <v>90</v>
      </c>
      <c r="L7" s="73">
        <v>90</v>
      </c>
      <c r="M7" s="30"/>
      <c r="N7" s="73">
        <v>90</v>
      </c>
      <c r="O7" s="73">
        <v>90</v>
      </c>
      <c r="P7" s="73">
        <v>90</v>
      </c>
      <c r="Q7" s="73">
        <v>90</v>
      </c>
      <c r="R7" s="73">
        <v>90</v>
      </c>
      <c r="S7" s="33"/>
      <c r="T7" s="33"/>
      <c r="U7" s="73">
        <v>90</v>
      </c>
      <c r="V7" s="150">
        <v>0</v>
      </c>
      <c r="W7" s="30"/>
      <c r="X7" s="117">
        <v>77</v>
      </c>
      <c r="Y7" s="1"/>
    </row>
    <row r="8" spans="1:512" s="9" customFormat="1" ht="26.1" customHeight="1" x14ac:dyDescent="0.35">
      <c r="A8" s="115" t="s">
        <v>74</v>
      </c>
      <c r="B8" s="57" t="s">
        <v>75</v>
      </c>
      <c r="C8" s="65">
        <v>34476</v>
      </c>
      <c r="D8" s="59" t="s">
        <v>11</v>
      </c>
      <c r="E8" s="10">
        <v>9</v>
      </c>
      <c r="F8" s="11">
        <v>9</v>
      </c>
      <c r="G8" s="131">
        <v>9</v>
      </c>
      <c r="H8" s="134">
        <f>K8+L8+M8+N8+O8+P8+Q8+R8+S8+T8+U8+V8+W8+X8</f>
        <v>789</v>
      </c>
      <c r="I8" s="10"/>
      <c r="J8" s="12"/>
      <c r="K8" s="72">
        <v>90</v>
      </c>
      <c r="L8" s="73">
        <v>90</v>
      </c>
      <c r="M8" s="73">
        <v>90</v>
      </c>
      <c r="N8" s="73">
        <v>90</v>
      </c>
      <c r="O8" s="73">
        <v>69</v>
      </c>
      <c r="P8" s="73">
        <v>90</v>
      </c>
      <c r="Q8" s="73">
        <v>90</v>
      </c>
      <c r="R8" s="73">
        <v>90</v>
      </c>
      <c r="S8" s="29"/>
      <c r="T8" s="29"/>
      <c r="U8" s="73">
        <v>90</v>
      </c>
      <c r="V8" s="30"/>
      <c r="W8" s="30"/>
      <c r="X8" s="118"/>
      <c r="Y8" s="1"/>
    </row>
    <row r="9" spans="1:512" s="9" customFormat="1" ht="26.1" customHeight="1" x14ac:dyDescent="0.35">
      <c r="A9" s="115" t="s">
        <v>51</v>
      </c>
      <c r="B9" s="57" t="s">
        <v>52</v>
      </c>
      <c r="C9" s="65">
        <v>34353</v>
      </c>
      <c r="D9" s="59" t="s">
        <v>10</v>
      </c>
      <c r="E9" s="168">
        <v>11</v>
      </c>
      <c r="F9" s="11">
        <v>9</v>
      </c>
      <c r="G9" s="131">
        <v>9</v>
      </c>
      <c r="H9" s="134">
        <f>K9+L9+M9+N9+O9+P9+Q9+R9+S9+T9+U9+V9+W9+X9</f>
        <v>692</v>
      </c>
      <c r="I9" s="10">
        <v>2</v>
      </c>
      <c r="J9" s="12"/>
      <c r="K9" s="72">
        <v>90</v>
      </c>
      <c r="L9" s="73">
        <v>66</v>
      </c>
      <c r="M9" s="73">
        <v>90</v>
      </c>
      <c r="N9" s="150">
        <v>0</v>
      </c>
      <c r="O9" s="150">
        <v>0</v>
      </c>
      <c r="P9" s="73">
        <v>75</v>
      </c>
      <c r="Q9" s="73">
        <v>66</v>
      </c>
      <c r="R9" s="73">
        <v>63</v>
      </c>
      <c r="S9" s="29"/>
      <c r="T9" s="29"/>
      <c r="U9" s="73">
        <v>90</v>
      </c>
      <c r="V9" s="73">
        <v>90</v>
      </c>
      <c r="W9" s="30"/>
      <c r="X9" s="117">
        <v>62</v>
      </c>
      <c r="Y9" s="1"/>
    </row>
    <row r="10" spans="1:512" s="9" customFormat="1" ht="26.1" customHeight="1" x14ac:dyDescent="0.35">
      <c r="A10" s="115" t="s">
        <v>71</v>
      </c>
      <c r="B10" s="57" t="s">
        <v>30</v>
      </c>
      <c r="C10" s="65">
        <v>36556</v>
      </c>
      <c r="D10" s="63" t="s">
        <v>14</v>
      </c>
      <c r="E10" s="10">
        <v>8</v>
      </c>
      <c r="F10" s="11">
        <v>8</v>
      </c>
      <c r="G10" s="131">
        <v>8</v>
      </c>
      <c r="H10" s="134">
        <f>K10+L10+M10+N10+O10+P10+Q10+R10+S10+T10+U10+V10+W10+X10</f>
        <v>642</v>
      </c>
      <c r="I10" s="10">
        <v>3</v>
      </c>
      <c r="J10" s="12"/>
      <c r="K10" s="71">
        <v>78</v>
      </c>
      <c r="L10" s="73">
        <v>48</v>
      </c>
      <c r="M10" s="73">
        <v>90</v>
      </c>
      <c r="N10" s="73">
        <v>90</v>
      </c>
      <c r="O10" s="73">
        <v>90</v>
      </c>
      <c r="P10" s="30"/>
      <c r="Q10" s="73">
        <v>90</v>
      </c>
      <c r="R10" s="73">
        <v>90</v>
      </c>
      <c r="S10" s="29"/>
      <c r="T10" s="29"/>
      <c r="U10" s="73">
        <v>66</v>
      </c>
      <c r="V10" s="30"/>
      <c r="W10" s="30"/>
      <c r="X10" s="118"/>
      <c r="Y10" s="1"/>
    </row>
    <row r="11" spans="1:512" s="9" customFormat="1" ht="26.1" customHeight="1" x14ac:dyDescent="0.35">
      <c r="A11" s="115" t="s">
        <v>49</v>
      </c>
      <c r="B11" s="57" t="s">
        <v>50</v>
      </c>
      <c r="C11" s="65">
        <v>34547</v>
      </c>
      <c r="D11" s="59" t="s">
        <v>10</v>
      </c>
      <c r="E11" s="10">
        <v>8</v>
      </c>
      <c r="F11" s="11">
        <v>7</v>
      </c>
      <c r="G11" s="131">
        <v>8</v>
      </c>
      <c r="H11" s="134">
        <f>K11+L11+M11+N11+O11+P11+Q11+R11+S11+T11+U11+V11+W11+X11</f>
        <v>613</v>
      </c>
      <c r="I11" s="10">
        <v>1</v>
      </c>
      <c r="J11" s="12"/>
      <c r="K11" s="148">
        <v>12</v>
      </c>
      <c r="L11" s="73">
        <v>61</v>
      </c>
      <c r="M11" s="73">
        <v>90</v>
      </c>
      <c r="N11" s="73">
        <v>90</v>
      </c>
      <c r="O11" s="73">
        <v>90</v>
      </c>
      <c r="P11" s="73">
        <v>90</v>
      </c>
      <c r="Q11" s="30"/>
      <c r="R11" s="30"/>
      <c r="S11" s="29"/>
      <c r="T11" s="29"/>
      <c r="U11" s="73">
        <v>90</v>
      </c>
      <c r="V11" s="30"/>
      <c r="W11" s="30"/>
      <c r="X11" s="117">
        <v>90</v>
      </c>
      <c r="Y11" s="1"/>
    </row>
    <row r="12" spans="1:512" s="9" customFormat="1" ht="26.1" customHeight="1" x14ac:dyDescent="0.35">
      <c r="A12" s="119" t="s">
        <v>29</v>
      </c>
      <c r="B12" s="55" t="s">
        <v>16</v>
      </c>
      <c r="C12" s="65">
        <v>36696</v>
      </c>
      <c r="D12" s="59" t="s">
        <v>10</v>
      </c>
      <c r="E12" s="10">
        <v>7</v>
      </c>
      <c r="F12" s="11">
        <v>6</v>
      </c>
      <c r="G12" s="131">
        <v>7</v>
      </c>
      <c r="H12" s="134">
        <f>K12+L12+M12+N12+O12+P12+Q12+R12+S12+T12+U12+V12+W12+X12</f>
        <v>582</v>
      </c>
      <c r="I12" s="168">
        <v>7</v>
      </c>
      <c r="J12" s="12"/>
      <c r="K12" s="72">
        <v>90</v>
      </c>
      <c r="L12" s="147">
        <v>42</v>
      </c>
      <c r="M12" s="30"/>
      <c r="N12" s="73">
        <v>90</v>
      </c>
      <c r="O12" s="73">
        <v>90</v>
      </c>
      <c r="P12" s="30"/>
      <c r="Q12" s="73">
        <v>90</v>
      </c>
      <c r="R12" s="73">
        <v>90</v>
      </c>
      <c r="S12" s="33"/>
      <c r="T12" s="33"/>
      <c r="U12" s="73">
        <v>90</v>
      </c>
      <c r="V12" s="30"/>
      <c r="W12" s="30"/>
      <c r="X12" s="118"/>
      <c r="Y12" s="1"/>
    </row>
    <row r="13" spans="1:512" s="9" customFormat="1" ht="26.1" customHeight="1" x14ac:dyDescent="0.35">
      <c r="A13" s="115" t="s">
        <v>56</v>
      </c>
      <c r="B13" s="57" t="s">
        <v>57</v>
      </c>
      <c r="C13" s="65">
        <v>35995</v>
      </c>
      <c r="D13" s="60" t="s">
        <v>10</v>
      </c>
      <c r="E13" s="35">
        <v>10</v>
      </c>
      <c r="F13" s="36">
        <v>6</v>
      </c>
      <c r="G13" s="132">
        <v>8</v>
      </c>
      <c r="H13" s="134">
        <f>K13+L13+M13+N13+O13+P13+Q13+R13+S13+T13+U13+V13+W13+X13</f>
        <v>553</v>
      </c>
      <c r="I13" s="35"/>
      <c r="J13" s="37"/>
      <c r="K13" s="141">
        <v>90</v>
      </c>
      <c r="L13" s="77">
        <v>90</v>
      </c>
      <c r="M13" s="153">
        <v>0</v>
      </c>
      <c r="N13" s="77">
        <v>72</v>
      </c>
      <c r="O13" s="149">
        <v>21</v>
      </c>
      <c r="P13" s="153">
        <v>0</v>
      </c>
      <c r="Q13" s="38"/>
      <c r="R13" s="142">
        <v>90</v>
      </c>
      <c r="S13" s="80"/>
      <c r="T13" s="80"/>
      <c r="U13" s="77">
        <v>35</v>
      </c>
      <c r="V13" s="149">
        <v>65</v>
      </c>
      <c r="W13" s="38"/>
      <c r="X13" s="144">
        <v>90</v>
      </c>
      <c r="Y13" s="1"/>
    </row>
    <row r="14" spans="1:512" s="45" customFormat="1" ht="26.1" customHeight="1" x14ac:dyDescent="0.35">
      <c r="A14" s="115" t="s">
        <v>21</v>
      </c>
      <c r="B14" s="57" t="s">
        <v>16</v>
      </c>
      <c r="C14" s="65">
        <v>35166</v>
      </c>
      <c r="D14" s="59" t="s">
        <v>11</v>
      </c>
      <c r="E14" s="10">
        <v>8</v>
      </c>
      <c r="F14" s="11">
        <v>6</v>
      </c>
      <c r="G14" s="131">
        <v>7</v>
      </c>
      <c r="H14" s="134">
        <f>K14+L14+M14+N14+O14+P14+Q14+R14+S14+T14+U14+V14+W14+X14</f>
        <v>505</v>
      </c>
      <c r="I14" s="10">
        <v>2</v>
      </c>
      <c r="J14" s="12"/>
      <c r="K14" s="151">
        <v>0</v>
      </c>
      <c r="L14" s="73">
        <v>90</v>
      </c>
      <c r="M14" s="73">
        <v>90</v>
      </c>
      <c r="N14" s="147">
        <v>15</v>
      </c>
      <c r="O14" s="73">
        <v>90</v>
      </c>
      <c r="P14" s="73">
        <v>50</v>
      </c>
      <c r="Q14" s="73">
        <v>90</v>
      </c>
      <c r="R14" s="30"/>
      <c r="S14" s="29"/>
      <c r="T14" s="29"/>
      <c r="U14" s="73">
        <v>80</v>
      </c>
      <c r="V14" s="30"/>
      <c r="W14" s="30"/>
      <c r="X14" s="118"/>
      <c r="Y14" s="44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9"/>
      <c r="PH14" s="9"/>
      <c r="PI14" s="9"/>
      <c r="PJ14" s="9"/>
      <c r="PK14" s="9"/>
      <c r="PL14" s="9"/>
      <c r="PM14" s="9"/>
      <c r="PN14" s="9"/>
      <c r="PO14" s="9"/>
      <c r="PP14" s="9"/>
      <c r="PQ14" s="9"/>
      <c r="PR14" s="9"/>
      <c r="PS14" s="9"/>
      <c r="PT14" s="9"/>
      <c r="PU14" s="9"/>
      <c r="PV14" s="9"/>
      <c r="PW14" s="9"/>
      <c r="PX14" s="9"/>
      <c r="PY14" s="9"/>
      <c r="PZ14" s="9"/>
      <c r="QA14" s="9"/>
      <c r="QB14" s="9"/>
      <c r="QC14" s="9"/>
      <c r="QD14" s="9"/>
      <c r="QE14" s="9"/>
      <c r="QF14" s="9"/>
      <c r="QG14" s="9"/>
      <c r="QH14" s="9"/>
      <c r="QI14" s="9"/>
      <c r="QJ14" s="9"/>
      <c r="QK14" s="9"/>
      <c r="QL14" s="9"/>
      <c r="QM14" s="9"/>
      <c r="QN14" s="9"/>
      <c r="QO14" s="9"/>
      <c r="QP14" s="9"/>
      <c r="QQ14" s="9"/>
      <c r="QR14" s="9"/>
      <c r="QS14" s="9"/>
      <c r="QT14" s="9"/>
      <c r="QU14" s="9"/>
      <c r="QV14" s="9"/>
      <c r="QW14" s="9"/>
      <c r="QX14" s="9"/>
      <c r="QY14" s="9"/>
      <c r="QZ14" s="9"/>
      <c r="RA14" s="9"/>
      <c r="RB14" s="9"/>
      <c r="RC14" s="9"/>
      <c r="RD14" s="9"/>
      <c r="RE14" s="9"/>
      <c r="RF14" s="9"/>
      <c r="RG14" s="9"/>
      <c r="RH14" s="9"/>
      <c r="RI14" s="9"/>
      <c r="RJ14" s="9"/>
      <c r="RK14" s="9"/>
      <c r="RL14" s="9"/>
      <c r="RM14" s="9"/>
      <c r="RN14" s="9"/>
      <c r="RO14" s="9"/>
      <c r="RP14" s="9"/>
      <c r="RQ14" s="9"/>
      <c r="RR14" s="9"/>
      <c r="RS14" s="9"/>
      <c r="RT14" s="9"/>
      <c r="RU14" s="9"/>
      <c r="RV14" s="9"/>
      <c r="RW14" s="9"/>
      <c r="RX14" s="9"/>
      <c r="RY14" s="9"/>
      <c r="RZ14" s="9"/>
      <c r="SA14" s="9"/>
      <c r="SB14" s="9"/>
      <c r="SC14" s="9"/>
      <c r="SD14" s="9"/>
      <c r="SE14" s="9"/>
      <c r="SF14" s="9"/>
      <c r="SG14" s="9"/>
      <c r="SH14" s="9"/>
      <c r="SI14" s="9"/>
      <c r="SJ14" s="9"/>
      <c r="SK14" s="9"/>
      <c r="SL14" s="9"/>
      <c r="SM14" s="9"/>
      <c r="SN14" s="9"/>
      <c r="SO14" s="9"/>
      <c r="SP14" s="9"/>
      <c r="SQ14" s="9"/>
      <c r="SR14" s="9"/>
    </row>
    <row r="15" spans="1:512" s="9" customFormat="1" ht="26.1" customHeight="1" x14ac:dyDescent="0.35">
      <c r="A15" s="120" t="s">
        <v>69</v>
      </c>
      <c r="B15" s="58" t="s">
        <v>70</v>
      </c>
      <c r="C15" s="67">
        <v>35956</v>
      </c>
      <c r="D15" s="78" t="s">
        <v>15</v>
      </c>
      <c r="E15" s="39">
        <v>8</v>
      </c>
      <c r="F15" s="40">
        <v>5</v>
      </c>
      <c r="G15" s="133">
        <v>5</v>
      </c>
      <c r="H15" s="134">
        <f>K15+L15+M15+N15+O15+P15+Q15+R15+S15+T15+U15+V15+W15+X15</f>
        <v>440</v>
      </c>
      <c r="I15" s="39"/>
      <c r="J15" s="41">
        <v>7</v>
      </c>
      <c r="K15" s="76">
        <v>90</v>
      </c>
      <c r="L15" s="152">
        <v>0</v>
      </c>
      <c r="M15" s="74">
        <v>80</v>
      </c>
      <c r="N15" s="74">
        <v>90</v>
      </c>
      <c r="O15" s="74">
        <v>90</v>
      </c>
      <c r="P15" s="152">
        <v>0</v>
      </c>
      <c r="Q15" s="152">
        <v>0</v>
      </c>
      <c r="R15" s="43"/>
      <c r="S15" s="42"/>
      <c r="T15" s="42"/>
      <c r="U15" s="74">
        <v>90</v>
      </c>
      <c r="V15" s="43"/>
      <c r="W15" s="43"/>
      <c r="X15" s="116"/>
      <c r="Y15" s="1"/>
    </row>
    <row r="16" spans="1:512" s="9" customFormat="1" ht="26.1" customHeight="1" x14ac:dyDescent="0.35">
      <c r="A16" s="115" t="s">
        <v>47</v>
      </c>
      <c r="B16" s="57" t="s">
        <v>48</v>
      </c>
      <c r="C16" s="65">
        <v>35382</v>
      </c>
      <c r="D16" s="61" t="s">
        <v>10</v>
      </c>
      <c r="E16" s="39">
        <v>9</v>
      </c>
      <c r="F16" s="40">
        <v>4</v>
      </c>
      <c r="G16" s="133">
        <v>8</v>
      </c>
      <c r="H16" s="134">
        <f>K16+L16+M16+N16+O16+P16+Q16+R16+S16+T16+U16+V16+W16+X16</f>
        <v>418</v>
      </c>
      <c r="I16" s="39"/>
      <c r="J16" s="137"/>
      <c r="K16" s="42"/>
      <c r="L16" s="146">
        <v>24</v>
      </c>
      <c r="M16" s="146">
        <v>5</v>
      </c>
      <c r="N16" s="74">
        <v>83</v>
      </c>
      <c r="O16" s="152">
        <v>0</v>
      </c>
      <c r="P16" s="74">
        <v>90</v>
      </c>
      <c r="Q16" s="146">
        <v>36</v>
      </c>
      <c r="R16" s="74">
        <v>80</v>
      </c>
      <c r="S16" s="42"/>
      <c r="T16" s="42"/>
      <c r="U16" s="146">
        <v>10</v>
      </c>
      <c r="V16" s="74">
        <v>90</v>
      </c>
      <c r="W16" s="43"/>
      <c r="X16" s="116"/>
      <c r="Y16" s="1"/>
    </row>
    <row r="17" spans="1:25" s="9" customFormat="1" ht="26.1" customHeight="1" x14ac:dyDescent="0.35">
      <c r="A17" s="115" t="s">
        <v>53</v>
      </c>
      <c r="B17" s="57" t="s">
        <v>54</v>
      </c>
      <c r="C17" s="65">
        <v>35710</v>
      </c>
      <c r="D17" s="59" t="s">
        <v>14</v>
      </c>
      <c r="E17" s="10">
        <v>7</v>
      </c>
      <c r="F17" s="11">
        <v>3</v>
      </c>
      <c r="G17" s="131">
        <v>7</v>
      </c>
      <c r="H17" s="134">
        <f>K17+L17+M17+N17+O17+P17+Q17+R17+S17+T17+U17+V17+W17+X17</f>
        <v>389</v>
      </c>
      <c r="I17" s="10">
        <v>4</v>
      </c>
      <c r="J17" s="12"/>
      <c r="K17" s="145">
        <v>44</v>
      </c>
      <c r="L17" s="73">
        <v>90</v>
      </c>
      <c r="M17" s="30"/>
      <c r="N17" s="30"/>
      <c r="O17" s="73">
        <v>60</v>
      </c>
      <c r="P17" s="147">
        <v>40</v>
      </c>
      <c r="Q17" s="147">
        <v>38</v>
      </c>
      <c r="R17" s="147">
        <v>27</v>
      </c>
      <c r="S17" s="33"/>
      <c r="T17" s="33"/>
      <c r="U17" s="30"/>
      <c r="V17" s="30"/>
      <c r="W17" s="30"/>
      <c r="X17" s="117">
        <v>90</v>
      </c>
      <c r="Y17" s="1"/>
    </row>
    <row r="18" spans="1:25" s="9" customFormat="1" ht="26.1" customHeight="1" x14ac:dyDescent="0.35">
      <c r="A18" s="115" t="s">
        <v>45</v>
      </c>
      <c r="B18" s="57" t="s">
        <v>77</v>
      </c>
      <c r="C18" s="65">
        <v>26063</v>
      </c>
      <c r="D18" s="62" t="s">
        <v>14</v>
      </c>
      <c r="E18" s="10">
        <v>8</v>
      </c>
      <c r="F18" s="11">
        <v>4</v>
      </c>
      <c r="G18" s="131">
        <v>8</v>
      </c>
      <c r="H18" s="134">
        <f>K18+L18+M18+N18+O18+P18+Q18+R18+S18+T18+U18+V18+W18+X18</f>
        <v>355</v>
      </c>
      <c r="I18" s="10">
        <v>4</v>
      </c>
      <c r="J18" s="12"/>
      <c r="K18" s="145">
        <v>34</v>
      </c>
      <c r="L18" s="30"/>
      <c r="M18" s="147">
        <v>44</v>
      </c>
      <c r="N18" s="147">
        <v>7</v>
      </c>
      <c r="O18" s="73">
        <v>51</v>
      </c>
      <c r="P18" s="73">
        <v>90</v>
      </c>
      <c r="Q18" s="73">
        <v>52</v>
      </c>
      <c r="R18" s="73">
        <v>54</v>
      </c>
      <c r="S18" s="33"/>
      <c r="T18" s="33"/>
      <c r="U18" s="147">
        <v>23</v>
      </c>
      <c r="V18" s="30"/>
      <c r="W18" s="30"/>
      <c r="X18" s="118"/>
      <c r="Y18" s="1"/>
    </row>
    <row r="19" spans="1:25" s="9" customFormat="1" ht="26.1" customHeight="1" x14ac:dyDescent="0.35">
      <c r="A19" s="120" t="s">
        <v>81</v>
      </c>
      <c r="B19" s="58" t="s">
        <v>82</v>
      </c>
      <c r="C19" s="68">
        <v>35088</v>
      </c>
      <c r="D19" s="62" t="s">
        <v>10</v>
      </c>
      <c r="E19" s="10">
        <v>5</v>
      </c>
      <c r="F19" s="11">
        <v>4</v>
      </c>
      <c r="G19" s="131">
        <v>5</v>
      </c>
      <c r="H19" s="134">
        <f>K19+L19+M19+N19+O19+P19+Q19+R19+S19+T19+U19+V19+W19+X19</f>
        <v>327</v>
      </c>
      <c r="I19" s="10"/>
      <c r="J19" s="12"/>
      <c r="K19" s="72">
        <v>46</v>
      </c>
      <c r="L19" s="30"/>
      <c r="M19" s="73">
        <v>90</v>
      </c>
      <c r="N19" s="73">
        <v>90</v>
      </c>
      <c r="O19" s="147">
        <v>30</v>
      </c>
      <c r="P19" s="73">
        <v>71</v>
      </c>
      <c r="Q19" s="30"/>
      <c r="R19" s="30"/>
      <c r="S19" s="29"/>
      <c r="T19" s="29"/>
      <c r="U19" s="30"/>
      <c r="V19" s="30"/>
      <c r="W19" s="30"/>
      <c r="X19" s="118"/>
      <c r="Y19" s="1"/>
    </row>
    <row r="20" spans="1:25" s="9" customFormat="1" ht="26.1" customHeight="1" x14ac:dyDescent="0.35">
      <c r="A20" s="115" t="s">
        <v>37</v>
      </c>
      <c r="B20" s="57" t="s">
        <v>38</v>
      </c>
      <c r="C20" s="65">
        <v>35454</v>
      </c>
      <c r="D20" s="59" t="s">
        <v>15</v>
      </c>
      <c r="E20" s="10">
        <v>8</v>
      </c>
      <c r="F20" s="11">
        <v>3</v>
      </c>
      <c r="G20" s="131">
        <v>4</v>
      </c>
      <c r="H20" s="134">
        <f>K20+L20+M20+N20+O20+P20+Q20+R20+S20+T20+U20+V20+W20+X20</f>
        <v>263</v>
      </c>
      <c r="I20" s="10"/>
      <c r="J20" s="13">
        <v>6</v>
      </c>
      <c r="K20" s="151">
        <v>0</v>
      </c>
      <c r="L20" s="73">
        <v>90</v>
      </c>
      <c r="M20" s="147">
        <v>10</v>
      </c>
      <c r="N20" s="150">
        <v>0</v>
      </c>
      <c r="O20" s="150">
        <v>0</v>
      </c>
      <c r="P20" s="73">
        <v>90</v>
      </c>
      <c r="Q20" s="30"/>
      <c r="R20" s="30"/>
      <c r="S20" s="29"/>
      <c r="T20" s="29"/>
      <c r="U20" s="150">
        <v>0</v>
      </c>
      <c r="V20" s="73">
        <v>73</v>
      </c>
      <c r="W20" s="30"/>
      <c r="X20" s="118"/>
      <c r="Y20" s="1"/>
    </row>
    <row r="21" spans="1:25" s="9" customFormat="1" ht="25.5" customHeight="1" x14ac:dyDescent="0.35">
      <c r="A21" s="115" t="s">
        <v>25</v>
      </c>
      <c r="B21" s="57" t="s">
        <v>26</v>
      </c>
      <c r="C21" s="65">
        <v>36729</v>
      </c>
      <c r="D21" s="59" t="s">
        <v>10</v>
      </c>
      <c r="E21" s="10">
        <v>4</v>
      </c>
      <c r="F21" s="11">
        <v>3</v>
      </c>
      <c r="G21" s="131">
        <v>4</v>
      </c>
      <c r="H21" s="134">
        <f>K21+L21+M21+N21+O21+P21+Q21+R21+S21+T21+U21+V21+W21+X21</f>
        <v>252</v>
      </c>
      <c r="I21" s="10"/>
      <c r="J21" s="14"/>
      <c r="K21" s="29"/>
      <c r="L21" s="31"/>
      <c r="M21" s="30"/>
      <c r="N21" s="147">
        <v>18</v>
      </c>
      <c r="O21" s="30"/>
      <c r="P21" s="30"/>
      <c r="Q21" s="73">
        <v>54</v>
      </c>
      <c r="R21" s="73">
        <v>90</v>
      </c>
      <c r="S21" s="33"/>
      <c r="T21" s="33"/>
      <c r="U21" s="30"/>
      <c r="V21" s="73">
        <v>90</v>
      </c>
      <c r="W21" s="30"/>
      <c r="X21" s="118"/>
      <c r="Y21" s="1"/>
    </row>
    <row r="22" spans="1:25" s="9" customFormat="1" ht="25.5" customHeight="1" x14ac:dyDescent="0.35">
      <c r="A22" s="115" t="s">
        <v>68</v>
      </c>
      <c r="B22" s="57" t="s">
        <v>23</v>
      </c>
      <c r="C22" s="65">
        <v>36563</v>
      </c>
      <c r="D22" s="62" t="s">
        <v>11</v>
      </c>
      <c r="E22" s="10">
        <v>2</v>
      </c>
      <c r="F22" s="11">
        <v>2</v>
      </c>
      <c r="G22" s="131">
        <v>2</v>
      </c>
      <c r="H22" s="134">
        <f>K22+L22+M22+N22+O22+P22+Q22+R22+S22+T22+U22+V22+W22+X22</f>
        <v>180</v>
      </c>
      <c r="I22" s="10"/>
      <c r="J22" s="12"/>
      <c r="K22" s="33"/>
      <c r="L22" s="30"/>
      <c r="M22" s="30"/>
      <c r="N22" s="30"/>
      <c r="O22" s="30"/>
      <c r="P22" s="30"/>
      <c r="Q22" s="54"/>
      <c r="R22" s="73">
        <v>90</v>
      </c>
      <c r="S22" s="33"/>
      <c r="T22" s="33"/>
      <c r="U22" s="30"/>
      <c r="V22" s="73">
        <v>90</v>
      </c>
      <c r="W22" s="30"/>
      <c r="X22" s="121"/>
      <c r="Y22" s="1"/>
    </row>
    <row r="23" spans="1:25" s="9" customFormat="1" ht="25.5" customHeight="1" x14ac:dyDescent="0.35">
      <c r="A23" s="115" t="s">
        <v>21</v>
      </c>
      <c r="B23" s="57" t="s">
        <v>22</v>
      </c>
      <c r="C23" s="65">
        <v>36543</v>
      </c>
      <c r="D23" s="59" t="s">
        <v>11</v>
      </c>
      <c r="E23" s="10">
        <v>3</v>
      </c>
      <c r="F23" s="11">
        <v>2</v>
      </c>
      <c r="G23" s="131">
        <v>2</v>
      </c>
      <c r="H23" s="134">
        <f>K23+L23+M23+N23+O23+P23+Q23+R23+S23+T23+U23+V23+W23+X23</f>
        <v>175</v>
      </c>
      <c r="I23" s="10"/>
      <c r="J23" s="12"/>
      <c r="K23" s="33"/>
      <c r="L23" s="30"/>
      <c r="M23" s="154">
        <v>85</v>
      </c>
      <c r="N23" s="30"/>
      <c r="O23" s="30"/>
      <c r="P23" s="30"/>
      <c r="Q23" s="79">
        <v>90</v>
      </c>
      <c r="R23" s="150">
        <v>0</v>
      </c>
      <c r="S23" s="33"/>
      <c r="T23" s="33"/>
      <c r="U23" s="30"/>
      <c r="V23" s="30"/>
      <c r="W23" s="30"/>
      <c r="X23" s="122"/>
      <c r="Y23" s="1"/>
    </row>
    <row r="24" spans="1:25" s="9" customFormat="1" ht="26.1" customHeight="1" x14ac:dyDescent="0.35">
      <c r="A24" s="115" t="s">
        <v>59</v>
      </c>
      <c r="B24" s="57" t="s">
        <v>60</v>
      </c>
      <c r="C24" s="65">
        <v>36249</v>
      </c>
      <c r="D24" s="59" t="s">
        <v>11</v>
      </c>
      <c r="E24" s="10">
        <v>2</v>
      </c>
      <c r="F24" s="11">
        <v>2</v>
      </c>
      <c r="G24" s="131">
        <v>2</v>
      </c>
      <c r="H24" s="134">
        <f>K24+L24+M24+N24+O24+P24+Q24+R24+S24+T24+U24+V24+W24+X24</f>
        <v>136</v>
      </c>
      <c r="I24" s="10"/>
      <c r="J24" s="13"/>
      <c r="K24" s="29"/>
      <c r="L24" s="30"/>
      <c r="M24" s="30"/>
      <c r="N24" s="30"/>
      <c r="O24" s="30"/>
      <c r="P24" s="30"/>
      <c r="Q24" s="30"/>
      <c r="R24" s="30"/>
      <c r="S24" s="29"/>
      <c r="T24" s="29"/>
      <c r="U24" s="30"/>
      <c r="V24" s="73">
        <v>90</v>
      </c>
      <c r="W24" s="30"/>
      <c r="X24" s="117">
        <v>46</v>
      </c>
      <c r="Y24" s="1"/>
    </row>
    <row r="25" spans="1:25" s="9" customFormat="1" ht="26.1" customHeight="1" x14ac:dyDescent="0.35">
      <c r="A25" s="120" t="s">
        <v>39</v>
      </c>
      <c r="B25" s="58" t="s">
        <v>40</v>
      </c>
      <c r="C25" s="65">
        <v>36392</v>
      </c>
      <c r="D25" s="59" t="s">
        <v>10</v>
      </c>
      <c r="E25" s="10">
        <v>2</v>
      </c>
      <c r="F25" s="11">
        <v>1</v>
      </c>
      <c r="G25" s="131">
        <v>2</v>
      </c>
      <c r="H25" s="134">
        <f>K25+L25+M25+N25+O25+P25+Q25+R25+S25+T25+U25+V25+W25+X25</f>
        <v>119</v>
      </c>
      <c r="I25" s="10">
        <v>1</v>
      </c>
      <c r="J25" s="12"/>
      <c r="K25" s="29"/>
      <c r="L25" s="30"/>
      <c r="M25" s="30"/>
      <c r="N25" s="30"/>
      <c r="O25" s="30"/>
      <c r="P25" s="30"/>
      <c r="Q25" s="30"/>
      <c r="R25" s="30"/>
      <c r="S25" s="33"/>
      <c r="T25" s="33"/>
      <c r="U25" s="30"/>
      <c r="V25" s="147">
        <v>29</v>
      </c>
      <c r="W25" s="30"/>
      <c r="X25" s="117">
        <v>90</v>
      </c>
      <c r="Y25" s="1"/>
    </row>
    <row r="26" spans="1:25" s="9" customFormat="1" ht="26.1" customHeight="1" x14ac:dyDescent="0.35">
      <c r="A26" s="115" t="s">
        <v>67</v>
      </c>
      <c r="B26" s="57" t="s">
        <v>36</v>
      </c>
      <c r="C26" s="65">
        <v>36258</v>
      </c>
      <c r="D26" s="59" t="s">
        <v>15</v>
      </c>
      <c r="E26" s="10">
        <v>2</v>
      </c>
      <c r="F26" s="11">
        <v>1</v>
      </c>
      <c r="G26" s="131">
        <v>2</v>
      </c>
      <c r="H26" s="134">
        <f>K26+L26+M26+N26+O26+P26+Q26+R26+S26+T26+U26+V26+W26+X26</f>
        <v>107</v>
      </c>
      <c r="I26" s="10"/>
      <c r="J26" s="12">
        <v>6</v>
      </c>
      <c r="K26" s="33"/>
      <c r="L26" s="30"/>
      <c r="M26" s="30"/>
      <c r="N26" s="30"/>
      <c r="O26" s="30"/>
      <c r="P26" s="30"/>
      <c r="Q26" s="30"/>
      <c r="R26" s="30"/>
      <c r="S26" s="33"/>
      <c r="T26" s="33"/>
      <c r="U26" s="30"/>
      <c r="V26" s="147">
        <v>17</v>
      </c>
      <c r="W26" s="30"/>
      <c r="X26" s="117">
        <v>90</v>
      </c>
      <c r="Y26" s="1"/>
    </row>
    <row r="27" spans="1:25" s="9" customFormat="1" ht="26.1" customHeight="1" x14ac:dyDescent="0.35">
      <c r="A27" s="120" t="s">
        <v>31</v>
      </c>
      <c r="B27" s="58" t="s">
        <v>32</v>
      </c>
      <c r="C27" s="65">
        <v>36723</v>
      </c>
      <c r="D27" s="63" t="s">
        <v>10</v>
      </c>
      <c r="E27" s="10">
        <v>3</v>
      </c>
      <c r="F27" s="11">
        <v>0</v>
      </c>
      <c r="G27" s="131">
        <v>3</v>
      </c>
      <c r="H27" s="134">
        <f>K27+L27+M27+N27+O27+P27+Q27+R27+S27+T27+U27+V27+W27+X27</f>
        <v>104</v>
      </c>
      <c r="I27" s="10"/>
      <c r="J27" s="12"/>
      <c r="K27" s="29"/>
      <c r="L27" s="147">
        <v>29</v>
      </c>
      <c r="M27" s="32"/>
      <c r="N27" s="32"/>
      <c r="O27" s="147">
        <v>39</v>
      </c>
      <c r="P27" s="32"/>
      <c r="Q27" s="32"/>
      <c r="R27" s="147">
        <v>36</v>
      </c>
      <c r="S27" s="155"/>
      <c r="T27" s="29"/>
      <c r="U27" s="30"/>
      <c r="V27" s="30"/>
      <c r="W27" s="30"/>
      <c r="X27" s="118"/>
      <c r="Y27" s="1"/>
    </row>
    <row r="28" spans="1:25" s="9" customFormat="1" ht="26.1" customHeight="1" x14ac:dyDescent="0.35">
      <c r="A28" s="115" t="s">
        <v>63</v>
      </c>
      <c r="B28" s="57" t="s">
        <v>64</v>
      </c>
      <c r="C28" s="65">
        <v>36079</v>
      </c>
      <c r="D28" s="59" t="s">
        <v>11</v>
      </c>
      <c r="E28" s="10">
        <v>5</v>
      </c>
      <c r="F28" s="11">
        <v>1</v>
      </c>
      <c r="G28" s="131">
        <v>1</v>
      </c>
      <c r="H28" s="134">
        <f>K28+L28+M28+N28+O28+P28+Q28+R28+S28+T28+U28+V28+W28+X28</f>
        <v>90</v>
      </c>
      <c r="I28" s="10"/>
      <c r="J28" s="13"/>
      <c r="K28" s="33"/>
      <c r="L28" s="32"/>
      <c r="M28" s="32"/>
      <c r="N28" s="150">
        <v>0</v>
      </c>
      <c r="O28" s="32"/>
      <c r="P28" s="150">
        <v>0</v>
      </c>
      <c r="Q28" s="150">
        <v>0</v>
      </c>
      <c r="R28" s="150">
        <v>0</v>
      </c>
      <c r="S28" s="156"/>
      <c r="T28" s="33"/>
      <c r="U28" s="30"/>
      <c r="V28" s="30"/>
      <c r="W28" s="30"/>
      <c r="X28" s="117">
        <v>90</v>
      </c>
      <c r="Y28" s="1"/>
    </row>
    <row r="29" spans="1:25" ht="26.1" customHeight="1" x14ac:dyDescent="0.35">
      <c r="A29" s="120" t="s">
        <v>72</v>
      </c>
      <c r="B29" s="58" t="s">
        <v>73</v>
      </c>
      <c r="C29" s="66">
        <v>36221</v>
      </c>
      <c r="D29" s="59" t="s">
        <v>10</v>
      </c>
      <c r="E29" s="10">
        <v>2</v>
      </c>
      <c r="F29" s="11">
        <v>1</v>
      </c>
      <c r="G29" s="131">
        <v>1</v>
      </c>
      <c r="H29" s="134">
        <f>K29+L29+M29+N29+O29+P29+Q29+R29+S29+T29+U29+V29+W29+X29</f>
        <v>90</v>
      </c>
      <c r="I29" s="10"/>
      <c r="J29" s="12"/>
      <c r="K29" s="29"/>
      <c r="L29" s="32"/>
      <c r="M29" s="32"/>
      <c r="N29" s="32"/>
      <c r="O29" s="32"/>
      <c r="P29" s="32"/>
      <c r="Q29" s="32"/>
      <c r="R29" s="32"/>
      <c r="S29" s="155"/>
      <c r="T29" s="29"/>
      <c r="U29" s="150">
        <v>0</v>
      </c>
      <c r="V29" s="73">
        <v>90</v>
      </c>
      <c r="W29" s="30"/>
      <c r="X29" s="118"/>
    </row>
    <row r="30" spans="1:25" s="9" customFormat="1" ht="26.1" customHeight="1" x14ac:dyDescent="0.35">
      <c r="A30" s="115" t="s">
        <v>65</v>
      </c>
      <c r="B30" s="57" t="s">
        <v>66</v>
      </c>
      <c r="C30" s="66">
        <v>36316</v>
      </c>
      <c r="D30" s="59" t="s">
        <v>15</v>
      </c>
      <c r="E30" s="10">
        <v>2</v>
      </c>
      <c r="F30" s="11">
        <v>1</v>
      </c>
      <c r="G30" s="131">
        <v>1</v>
      </c>
      <c r="H30" s="134">
        <f>K30+L30+M30+N30+O30+P30+Q30+R30+S30+T30+U30+V30+W30+X30</f>
        <v>90</v>
      </c>
      <c r="I30" s="10"/>
      <c r="J30" s="13">
        <v>2</v>
      </c>
      <c r="K30" s="33"/>
      <c r="L30" s="30"/>
      <c r="M30" s="30"/>
      <c r="N30" s="30"/>
      <c r="O30" s="30"/>
      <c r="P30" s="30"/>
      <c r="Q30" s="73">
        <v>90</v>
      </c>
      <c r="R30" s="30"/>
      <c r="S30" s="29"/>
      <c r="T30" s="29"/>
      <c r="U30" s="30"/>
      <c r="V30" s="30"/>
      <c r="W30" s="30"/>
      <c r="X30" s="158">
        <v>0</v>
      </c>
      <c r="Y30" s="1"/>
    </row>
    <row r="31" spans="1:25" s="9" customFormat="1" ht="25.5" customHeight="1" x14ac:dyDescent="0.35">
      <c r="A31" s="115" t="s">
        <v>20</v>
      </c>
      <c r="B31" s="57" t="s">
        <v>13</v>
      </c>
      <c r="C31" s="66">
        <v>36547</v>
      </c>
      <c r="D31" s="62" t="s">
        <v>15</v>
      </c>
      <c r="E31" s="10">
        <v>1</v>
      </c>
      <c r="F31" s="11">
        <v>1</v>
      </c>
      <c r="G31" s="131">
        <v>1</v>
      </c>
      <c r="H31" s="134">
        <f>K31+L31+M31+N31+O31+P31+Q31+R31+S31+T31+U31+V31+W31+X31</f>
        <v>90</v>
      </c>
      <c r="I31" s="10"/>
      <c r="J31" s="12"/>
      <c r="K31" s="33"/>
      <c r="L31" s="30"/>
      <c r="M31" s="30"/>
      <c r="N31" s="30"/>
      <c r="O31" s="30"/>
      <c r="P31" s="30"/>
      <c r="Q31" s="30"/>
      <c r="R31" s="73">
        <v>90</v>
      </c>
      <c r="S31" s="33"/>
      <c r="T31" s="33"/>
      <c r="U31" s="30"/>
      <c r="V31" s="30"/>
      <c r="W31" s="30"/>
      <c r="X31" s="118"/>
      <c r="Y31" s="1"/>
    </row>
    <row r="32" spans="1:25" s="9" customFormat="1" ht="26.1" customHeight="1" x14ac:dyDescent="0.35">
      <c r="A32" s="120" t="s">
        <v>43</v>
      </c>
      <c r="B32" s="58" t="s">
        <v>44</v>
      </c>
      <c r="C32" s="65">
        <v>35561</v>
      </c>
      <c r="D32" s="59" t="s">
        <v>11</v>
      </c>
      <c r="E32" s="10">
        <v>5</v>
      </c>
      <c r="F32" s="11">
        <v>1</v>
      </c>
      <c r="G32" s="131">
        <v>2</v>
      </c>
      <c r="H32" s="134">
        <f>K32+L32+M32+N32+O32+P32+Q32+R32+S32+T32+U32+V32+W32+X32</f>
        <v>71</v>
      </c>
      <c r="I32" s="10"/>
      <c r="J32" s="12"/>
      <c r="K32" s="29"/>
      <c r="L32" s="150">
        <v>0</v>
      </c>
      <c r="M32" s="32"/>
      <c r="N32" s="30"/>
      <c r="O32" s="30"/>
      <c r="P32" s="30"/>
      <c r="Q32" s="157">
        <v>0</v>
      </c>
      <c r="R32" s="75">
        <v>10</v>
      </c>
      <c r="S32" s="33"/>
      <c r="T32" s="33"/>
      <c r="U32" s="150">
        <v>0</v>
      </c>
      <c r="V32" s="73">
        <v>61</v>
      </c>
      <c r="W32" s="30"/>
      <c r="X32" s="121"/>
      <c r="Y32" s="1"/>
    </row>
    <row r="33" spans="1:25" s="9" customFormat="1" ht="26.1" customHeight="1" x14ac:dyDescent="0.35">
      <c r="A33" s="115" t="s">
        <v>86</v>
      </c>
      <c r="B33" s="57" t="s">
        <v>87</v>
      </c>
      <c r="C33" s="65">
        <v>35633</v>
      </c>
      <c r="D33" s="62" t="s">
        <v>11</v>
      </c>
      <c r="E33" s="10">
        <v>3</v>
      </c>
      <c r="F33" s="11">
        <v>1</v>
      </c>
      <c r="G33" s="131">
        <v>1</v>
      </c>
      <c r="H33" s="134">
        <f>K33+L33+M33+N33+O33+P33+Q33+R33+S33+T33+U33+V33+W33+X33</f>
        <v>56</v>
      </c>
      <c r="I33" s="10"/>
      <c r="J33" s="12"/>
      <c r="K33" s="72">
        <v>56</v>
      </c>
      <c r="L33" s="150">
        <v>0</v>
      </c>
      <c r="M33" s="150">
        <v>0</v>
      </c>
      <c r="N33" s="30"/>
      <c r="O33" s="30"/>
      <c r="P33" s="30"/>
      <c r="Q33" s="30"/>
      <c r="R33" s="30"/>
      <c r="S33" s="33"/>
      <c r="T33" s="33"/>
      <c r="U33" s="30"/>
      <c r="V33" s="30"/>
      <c r="W33" s="30"/>
      <c r="X33" s="118"/>
      <c r="Y33" s="1"/>
    </row>
    <row r="34" spans="1:25" s="9" customFormat="1" ht="25.5" customHeight="1" x14ac:dyDescent="0.35">
      <c r="A34" s="120" t="s">
        <v>76</v>
      </c>
      <c r="B34" s="58" t="s">
        <v>33</v>
      </c>
      <c r="C34" s="138">
        <v>36526</v>
      </c>
      <c r="D34" s="59" t="s">
        <v>14</v>
      </c>
      <c r="E34" s="10">
        <v>1</v>
      </c>
      <c r="F34" s="11">
        <v>0</v>
      </c>
      <c r="G34" s="131">
        <v>1</v>
      </c>
      <c r="H34" s="134">
        <f>K34+L34+M34+N34+O34+P34+Q34+R34+S34+T34+U34+V34+W34+X34</f>
        <v>55</v>
      </c>
      <c r="I34" s="10"/>
      <c r="J34" s="14"/>
      <c r="K34" s="29"/>
      <c r="L34" s="31"/>
      <c r="M34" s="30"/>
      <c r="N34" s="30"/>
      <c r="O34" s="30"/>
      <c r="P34" s="30"/>
      <c r="Q34" s="30"/>
      <c r="R34" s="30"/>
      <c r="S34" s="29"/>
      <c r="T34" s="29"/>
      <c r="U34" s="147">
        <v>55</v>
      </c>
      <c r="V34" s="30"/>
      <c r="W34" s="30"/>
      <c r="X34" s="118"/>
      <c r="Y34" s="1"/>
    </row>
    <row r="35" spans="1:25" s="9" customFormat="1" ht="26.1" customHeight="1" x14ac:dyDescent="0.35">
      <c r="A35" s="115" t="s">
        <v>21</v>
      </c>
      <c r="B35" s="57" t="s">
        <v>80</v>
      </c>
      <c r="C35" s="65">
        <v>36322</v>
      </c>
      <c r="D35" s="59" t="s">
        <v>14</v>
      </c>
      <c r="E35" s="10">
        <v>4</v>
      </c>
      <c r="F35" s="11">
        <v>1</v>
      </c>
      <c r="G35" s="131">
        <v>1</v>
      </c>
      <c r="H35" s="134">
        <f>K35+L35+M35+N35+O35+P35+Q35+R35+S35+T35+U35+V35+W35+X35</f>
        <v>46</v>
      </c>
      <c r="I35" s="10"/>
      <c r="J35" s="161"/>
      <c r="K35" s="162">
        <v>0</v>
      </c>
      <c r="L35" s="150">
        <v>0</v>
      </c>
      <c r="M35" s="73">
        <v>46</v>
      </c>
      <c r="N35" s="30"/>
      <c r="O35" s="30"/>
      <c r="P35" s="30"/>
      <c r="Q35" s="30"/>
      <c r="R35" s="30"/>
      <c r="S35" s="29"/>
      <c r="T35" s="29"/>
      <c r="U35" s="30"/>
      <c r="V35" s="150">
        <v>0</v>
      </c>
      <c r="W35" s="30"/>
      <c r="X35" s="118"/>
      <c r="Y35" s="1"/>
    </row>
    <row r="36" spans="1:25" s="9" customFormat="1" ht="26.1" customHeight="1" x14ac:dyDescent="0.35">
      <c r="A36" s="120" t="s">
        <v>21</v>
      </c>
      <c r="B36" s="58" t="s">
        <v>62</v>
      </c>
      <c r="C36" s="65">
        <v>36192</v>
      </c>
      <c r="D36" s="59" t="s">
        <v>10</v>
      </c>
      <c r="E36" s="10">
        <v>2</v>
      </c>
      <c r="F36" s="11">
        <v>0</v>
      </c>
      <c r="G36" s="131">
        <v>1</v>
      </c>
      <c r="H36" s="134">
        <f>K36+L36+M36+N36+O36+P36+Q36+R36+S36+T36+U36+V36+W36+X36</f>
        <v>44</v>
      </c>
      <c r="I36" s="10"/>
      <c r="J36" s="12"/>
      <c r="K36" s="29"/>
      <c r="L36" s="30"/>
      <c r="M36" s="30"/>
      <c r="N36" s="150">
        <v>0</v>
      </c>
      <c r="O36" s="30"/>
      <c r="P36" s="30"/>
      <c r="Q36" s="31"/>
      <c r="R36" s="30"/>
      <c r="S36" s="33"/>
      <c r="T36" s="33"/>
      <c r="U36" s="30"/>
      <c r="V36" s="30"/>
      <c r="W36" s="30"/>
      <c r="X36" s="159">
        <v>44</v>
      </c>
      <c r="Y36" s="1"/>
    </row>
    <row r="37" spans="1:25" s="9" customFormat="1" ht="26.1" customHeight="1" x14ac:dyDescent="0.35">
      <c r="A37" s="115" t="s">
        <v>58</v>
      </c>
      <c r="B37" s="57" t="s">
        <v>28</v>
      </c>
      <c r="C37" s="66">
        <v>36315</v>
      </c>
      <c r="D37" s="59" t="s">
        <v>10</v>
      </c>
      <c r="E37" s="10">
        <v>2</v>
      </c>
      <c r="F37" s="11">
        <v>0</v>
      </c>
      <c r="G37" s="131">
        <v>1</v>
      </c>
      <c r="H37" s="134">
        <f>K37+L37+M37+N37+O37+P37+Q37+R37+S37+T37+U37+V37+W37+X37</f>
        <v>28</v>
      </c>
      <c r="I37" s="10"/>
      <c r="J37" s="14"/>
      <c r="K37" s="29"/>
      <c r="L37" s="30"/>
      <c r="M37" s="30"/>
      <c r="N37" s="30"/>
      <c r="O37" s="30"/>
      <c r="P37" s="30"/>
      <c r="Q37" s="30"/>
      <c r="R37" s="30"/>
      <c r="S37" s="29"/>
      <c r="T37" s="29"/>
      <c r="U37" s="30"/>
      <c r="V37" s="150">
        <v>0</v>
      </c>
      <c r="W37" s="30"/>
      <c r="X37" s="160">
        <v>28</v>
      </c>
      <c r="Y37" s="1"/>
    </row>
    <row r="38" spans="1:25" ht="26.1" customHeight="1" x14ac:dyDescent="0.35">
      <c r="A38" s="115" t="s">
        <v>21</v>
      </c>
      <c r="B38" s="57" t="s">
        <v>61</v>
      </c>
      <c r="C38" s="66">
        <v>35828</v>
      </c>
      <c r="D38" s="59" t="s">
        <v>10</v>
      </c>
      <c r="E38" s="10">
        <v>2</v>
      </c>
      <c r="F38" s="11">
        <v>1</v>
      </c>
      <c r="G38" s="131">
        <v>1</v>
      </c>
      <c r="H38" s="134">
        <f>K38+L38+M38+N38+O38+P38+Q38+R38+S38+T38+U38+V38+W38+X38</f>
        <v>25</v>
      </c>
      <c r="I38" s="10"/>
      <c r="J38" s="13"/>
      <c r="K38" s="29"/>
      <c r="L38" s="30"/>
      <c r="M38" s="30"/>
      <c r="N38" s="30"/>
      <c r="O38" s="30"/>
      <c r="P38" s="30"/>
      <c r="Q38" s="30"/>
      <c r="R38" s="30"/>
      <c r="S38" s="29"/>
      <c r="T38" s="29"/>
      <c r="U38" s="150">
        <v>0</v>
      </c>
      <c r="V38" s="73">
        <v>25</v>
      </c>
      <c r="W38" s="30"/>
      <c r="X38" s="118"/>
    </row>
    <row r="39" spans="1:25" s="9" customFormat="1" ht="26.1" customHeight="1" x14ac:dyDescent="0.35">
      <c r="A39" s="115" t="s">
        <v>27</v>
      </c>
      <c r="B39" s="57" t="s">
        <v>28</v>
      </c>
      <c r="C39" s="65">
        <v>36709</v>
      </c>
      <c r="D39" s="59" t="s">
        <v>10</v>
      </c>
      <c r="E39" s="10">
        <v>2</v>
      </c>
      <c r="F39" s="11">
        <v>0</v>
      </c>
      <c r="G39" s="131">
        <v>1</v>
      </c>
      <c r="H39" s="134">
        <f>K39+L39+M39+N39+O39+P39+Q39+R39+S39+T39+U39+V39+W39+X39</f>
        <v>24</v>
      </c>
      <c r="I39" s="10"/>
      <c r="J39" s="12"/>
      <c r="K39" s="155"/>
      <c r="L39" s="32"/>
      <c r="M39" s="32"/>
      <c r="N39" s="32"/>
      <c r="O39" s="32"/>
      <c r="P39" s="32"/>
      <c r="Q39" s="147">
        <v>24</v>
      </c>
      <c r="R39" s="150">
        <v>0</v>
      </c>
      <c r="S39" s="156"/>
      <c r="T39" s="156"/>
      <c r="U39" s="32"/>
      <c r="V39" s="32"/>
      <c r="W39" s="32"/>
      <c r="X39" s="163"/>
      <c r="Y39" s="1"/>
    </row>
    <row r="40" spans="1:25" s="9" customFormat="1" ht="25.5" customHeight="1" x14ac:dyDescent="0.35">
      <c r="A40" s="120" t="s">
        <v>34</v>
      </c>
      <c r="B40" s="58" t="s">
        <v>35</v>
      </c>
      <c r="C40" s="66">
        <v>36753</v>
      </c>
      <c r="D40" s="59" t="s">
        <v>11</v>
      </c>
      <c r="E40" s="10">
        <v>2</v>
      </c>
      <c r="F40" s="11">
        <v>0</v>
      </c>
      <c r="G40" s="131">
        <v>1</v>
      </c>
      <c r="H40" s="134">
        <f>K40+L40+M40+N40+O40+P40+Q40+R40+S40+T40+U40+V40+W40+X40</f>
        <v>19</v>
      </c>
      <c r="I40" s="10"/>
      <c r="J40" s="14"/>
      <c r="K40" s="155"/>
      <c r="L40" s="32"/>
      <c r="M40" s="32"/>
      <c r="N40" s="32"/>
      <c r="O40" s="150">
        <v>0</v>
      </c>
      <c r="P40" s="147">
        <v>19</v>
      </c>
      <c r="Q40" s="32"/>
      <c r="R40" s="32"/>
      <c r="S40" s="155"/>
      <c r="T40" s="155"/>
      <c r="U40" s="32"/>
      <c r="V40" s="32"/>
      <c r="W40" s="32"/>
      <c r="X40" s="163"/>
      <c r="Y40" s="1"/>
    </row>
    <row r="41" spans="1:25" s="9" customFormat="1" ht="25.5" customHeight="1" x14ac:dyDescent="0.35">
      <c r="A41" s="115" t="s">
        <v>78</v>
      </c>
      <c r="B41" s="57" t="s">
        <v>79</v>
      </c>
      <c r="C41" s="66">
        <v>35665</v>
      </c>
      <c r="D41" s="59" t="s">
        <v>10</v>
      </c>
      <c r="E41" s="10">
        <v>4</v>
      </c>
      <c r="F41" s="11">
        <v>0</v>
      </c>
      <c r="G41" s="131">
        <v>1</v>
      </c>
      <c r="H41" s="134">
        <f>K41+L41+M41+N41+O41+P41+Q41+R41+S41+T41+U41+V41+W41+X41</f>
        <v>15</v>
      </c>
      <c r="I41" s="10"/>
      <c r="J41" s="12"/>
      <c r="K41" s="151">
        <v>0</v>
      </c>
      <c r="L41" s="32"/>
      <c r="M41" s="150">
        <v>0</v>
      </c>
      <c r="N41" s="32"/>
      <c r="O41" s="32"/>
      <c r="P41" s="147">
        <v>15</v>
      </c>
      <c r="Q41" s="150">
        <v>0</v>
      </c>
      <c r="R41" s="32"/>
      <c r="S41" s="155"/>
      <c r="T41" s="155"/>
      <c r="U41" s="32"/>
      <c r="V41" s="32"/>
      <c r="W41" s="32"/>
      <c r="X41" s="163"/>
      <c r="Y41" s="1"/>
    </row>
    <row r="42" spans="1:25" s="9" customFormat="1" ht="26.1" customHeight="1" x14ac:dyDescent="0.35">
      <c r="A42" s="120" t="s">
        <v>20</v>
      </c>
      <c r="B42" s="58" t="s">
        <v>107</v>
      </c>
      <c r="C42" s="66">
        <v>36708</v>
      </c>
      <c r="D42" s="59" t="s">
        <v>14</v>
      </c>
      <c r="E42" s="10">
        <v>1</v>
      </c>
      <c r="F42" s="11">
        <v>0</v>
      </c>
      <c r="G42" s="131">
        <v>1</v>
      </c>
      <c r="H42" s="134">
        <f>K42+L42+M42+N42+O42+P42+Q42+R42+S42+T42+U42+V42+W42+X42</f>
        <v>13</v>
      </c>
      <c r="I42" s="10"/>
      <c r="J42" s="14"/>
      <c r="K42" s="155"/>
      <c r="L42" s="32"/>
      <c r="M42" s="32"/>
      <c r="N42" s="32"/>
      <c r="O42" s="32"/>
      <c r="P42" s="32"/>
      <c r="Q42" s="32"/>
      <c r="R42" s="32"/>
      <c r="S42" s="155"/>
      <c r="T42" s="155"/>
      <c r="U42" s="32"/>
      <c r="V42" s="32"/>
      <c r="W42" s="32"/>
      <c r="X42" s="160">
        <v>13</v>
      </c>
      <c r="Y42" s="1"/>
    </row>
    <row r="43" spans="1:25" s="9" customFormat="1" ht="21.75" customHeight="1" x14ac:dyDescent="0.35">
      <c r="A43" s="115" t="s">
        <v>88</v>
      </c>
      <c r="B43" s="57" t="s">
        <v>89</v>
      </c>
      <c r="C43" s="66">
        <v>36189</v>
      </c>
      <c r="D43" s="59" t="s">
        <v>10</v>
      </c>
      <c r="E43" s="10">
        <v>1</v>
      </c>
      <c r="F43" s="11">
        <v>0</v>
      </c>
      <c r="G43" s="131">
        <v>0</v>
      </c>
      <c r="H43" s="134">
        <f>K43+L43+M43+N43+O43+P43+Q43+R43+S43+T43+U43+V43+W43+X43</f>
        <v>0</v>
      </c>
      <c r="I43" s="10"/>
      <c r="J43" s="12"/>
      <c r="K43" s="164"/>
      <c r="L43" s="32"/>
      <c r="M43" s="150">
        <v>0</v>
      </c>
      <c r="N43" s="32"/>
      <c r="O43" s="32"/>
      <c r="P43" s="32"/>
      <c r="Q43" s="32"/>
      <c r="R43" s="32"/>
      <c r="S43" s="156"/>
      <c r="T43" s="156"/>
      <c r="U43" s="32"/>
      <c r="V43" s="32"/>
      <c r="W43" s="32"/>
      <c r="X43" s="163"/>
      <c r="Y43" s="1"/>
    </row>
    <row r="44" spans="1:25" s="9" customFormat="1" ht="26.1" customHeight="1" x14ac:dyDescent="0.35">
      <c r="A44" s="115" t="s">
        <v>84</v>
      </c>
      <c r="B44" s="57" t="s">
        <v>85</v>
      </c>
      <c r="C44" s="66">
        <v>36243</v>
      </c>
      <c r="D44" s="59" t="s">
        <v>10</v>
      </c>
      <c r="E44" s="10">
        <v>1</v>
      </c>
      <c r="F44" s="11">
        <v>0</v>
      </c>
      <c r="G44" s="131">
        <v>0</v>
      </c>
      <c r="H44" s="134">
        <f>K44+L44+M44+N44+O44+P44+Q44+R44+S44+T44+U44+V44+W44+X44</f>
        <v>0</v>
      </c>
      <c r="I44" s="10"/>
      <c r="J44" s="12"/>
      <c r="K44" s="32"/>
      <c r="L44" s="32"/>
      <c r="M44" s="32"/>
      <c r="N44" s="32"/>
      <c r="O44" s="32"/>
      <c r="P44" s="150">
        <v>0</v>
      </c>
      <c r="Q44" s="165"/>
      <c r="R44" s="32"/>
      <c r="S44" s="156"/>
      <c r="T44" s="156"/>
      <c r="U44" s="32"/>
      <c r="V44" s="32"/>
      <c r="W44" s="32"/>
      <c r="X44" s="166"/>
      <c r="Y44" s="1"/>
    </row>
    <row r="45" spans="1:25" s="9" customFormat="1" ht="26.1" customHeight="1" x14ac:dyDescent="0.35">
      <c r="A45" s="115" t="s">
        <v>83</v>
      </c>
      <c r="B45" s="69" t="s">
        <v>61</v>
      </c>
      <c r="C45" s="66">
        <v>36433</v>
      </c>
      <c r="D45" s="62" t="s">
        <v>15</v>
      </c>
      <c r="E45" s="10">
        <v>1</v>
      </c>
      <c r="F45" s="11">
        <v>0</v>
      </c>
      <c r="G45" s="131">
        <v>0</v>
      </c>
      <c r="H45" s="134">
        <f>K45+L45+M45+N45+O45+P45+Q45+R45+S45+T45+U45+V45+W45+X45</f>
        <v>0</v>
      </c>
      <c r="I45" s="10"/>
      <c r="J45" s="12"/>
      <c r="K45" s="156"/>
      <c r="L45" s="32"/>
      <c r="M45" s="32"/>
      <c r="N45" s="32"/>
      <c r="O45" s="32"/>
      <c r="P45" s="32"/>
      <c r="Q45" s="32"/>
      <c r="R45" s="150">
        <v>0</v>
      </c>
      <c r="S45" s="155"/>
      <c r="T45" s="155"/>
      <c r="U45" s="32"/>
      <c r="V45" s="32"/>
      <c r="W45" s="32"/>
      <c r="X45" s="163"/>
      <c r="Y45" s="1"/>
    </row>
    <row r="46" spans="1:25" s="9" customFormat="1" ht="26.1" customHeight="1" x14ac:dyDescent="0.35">
      <c r="A46" s="120" t="s">
        <v>90</v>
      </c>
      <c r="B46" s="58" t="s">
        <v>24</v>
      </c>
      <c r="C46" s="135">
        <v>36526</v>
      </c>
      <c r="D46" s="59" t="s">
        <v>11</v>
      </c>
      <c r="E46" s="10">
        <v>1</v>
      </c>
      <c r="F46" s="11">
        <v>0</v>
      </c>
      <c r="G46" s="131">
        <v>0</v>
      </c>
      <c r="H46" s="134">
        <f>K46+L46+M46+N46+O46+P46+Q46+R46+S46+T46+U46+V46+W46+X46</f>
        <v>0</v>
      </c>
      <c r="I46" s="10"/>
      <c r="J46" s="13"/>
      <c r="K46" s="155"/>
      <c r="L46" s="32"/>
      <c r="M46" s="32"/>
      <c r="N46" s="32"/>
      <c r="O46" s="32"/>
      <c r="P46" s="32"/>
      <c r="Q46" s="32"/>
      <c r="R46" s="32"/>
      <c r="S46" s="156"/>
      <c r="T46" s="156"/>
      <c r="U46" s="32"/>
      <c r="V46" s="150">
        <v>0</v>
      </c>
      <c r="W46" s="32"/>
      <c r="X46" s="163"/>
      <c r="Y46" s="1"/>
    </row>
    <row r="47" spans="1:25" s="9" customFormat="1" ht="26.1" customHeight="1" x14ac:dyDescent="0.35">
      <c r="A47" s="115" t="s">
        <v>8</v>
      </c>
      <c r="B47" s="57" t="s">
        <v>9</v>
      </c>
      <c r="C47" s="70">
        <v>37761</v>
      </c>
      <c r="D47" s="59" t="s">
        <v>11</v>
      </c>
      <c r="E47" s="10">
        <v>1</v>
      </c>
      <c r="F47" s="11">
        <v>0</v>
      </c>
      <c r="G47" s="131">
        <v>0</v>
      </c>
      <c r="H47" s="134">
        <f>K47+L47+M47+N47+O47+P47+Q47+R47+S47+T47+U47+V47+W47+X47</f>
        <v>0</v>
      </c>
      <c r="I47" s="10"/>
      <c r="J47" s="14"/>
      <c r="K47" s="32"/>
      <c r="L47" s="32"/>
      <c r="M47" s="32"/>
      <c r="N47" s="32"/>
      <c r="O47" s="32"/>
      <c r="P47" s="32"/>
      <c r="Q47" s="32"/>
      <c r="R47" s="32"/>
      <c r="S47" s="155"/>
      <c r="T47" s="155"/>
      <c r="U47" s="32"/>
      <c r="V47" s="32"/>
      <c r="W47" s="32"/>
      <c r="X47" s="158">
        <v>0</v>
      </c>
      <c r="Y47" s="1"/>
    </row>
    <row r="48" spans="1:25" s="9" customFormat="1" ht="26.1" customHeight="1" thickBot="1" x14ac:dyDescent="0.4">
      <c r="A48" s="56" t="s">
        <v>108</v>
      </c>
      <c r="B48" s="57" t="s">
        <v>12</v>
      </c>
      <c r="C48" s="64">
        <v>37785</v>
      </c>
      <c r="D48" s="59" t="s">
        <v>109</v>
      </c>
      <c r="E48" s="10">
        <v>1</v>
      </c>
      <c r="F48" s="11">
        <v>0</v>
      </c>
      <c r="G48" s="131">
        <v>0</v>
      </c>
      <c r="H48" s="134">
        <f>K48+L48+M48+N48+O48+P48+Q48+R48+S48+T48+U48+V48+W48+X48</f>
        <v>0</v>
      </c>
      <c r="I48" s="10"/>
      <c r="J48" s="13"/>
      <c r="K48" s="32"/>
      <c r="L48" s="32"/>
      <c r="M48" s="32"/>
      <c r="N48" s="32"/>
      <c r="O48" s="32"/>
      <c r="P48" s="32"/>
      <c r="Q48" s="32"/>
      <c r="R48" s="32"/>
      <c r="S48" s="167"/>
      <c r="T48" s="167"/>
      <c r="U48" s="32"/>
      <c r="V48" s="32"/>
      <c r="W48" s="32"/>
      <c r="X48" s="158">
        <v>0</v>
      </c>
      <c r="Y48" s="1"/>
    </row>
    <row r="49" spans="1:25" s="19" customFormat="1" ht="26.1" customHeight="1" thickBot="1" x14ac:dyDescent="0.4">
      <c r="A49" s="81" t="s">
        <v>17</v>
      </c>
      <c r="B49" s="82"/>
      <c r="C49" s="82"/>
      <c r="D49" s="82"/>
      <c r="E49" s="82"/>
      <c r="F49" s="82"/>
      <c r="G49" s="82"/>
      <c r="H49" s="15"/>
      <c r="I49" s="16">
        <v>9</v>
      </c>
      <c r="J49" s="16"/>
      <c r="K49" s="17"/>
      <c r="L49" s="17"/>
      <c r="M49" s="17"/>
      <c r="N49" s="17"/>
      <c r="O49" s="17"/>
      <c r="P49" s="17"/>
      <c r="Q49" s="17">
        <v>19</v>
      </c>
      <c r="R49" s="17"/>
      <c r="S49" s="34">
        <v>990</v>
      </c>
      <c r="T49" s="34">
        <v>990</v>
      </c>
      <c r="U49" s="17">
        <v>1</v>
      </c>
      <c r="V49" s="17"/>
      <c r="W49" s="17">
        <v>990</v>
      </c>
      <c r="X49" s="123"/>
      <c r="Y49" s="18"/>
    </row>
    <row r="50" spans="1:25" ht="24.95" customHeight="1" thickBot="1" x14ac:dyDescent="0.4">
      <c r="A50" s="124"/>
      <c r="B50" s="125"/>
      <c r="C50" s="126"/>
      <c r="D50" s="127"/>
      <c r="E50" s="128"/>
      <c r="F50" s="128"/>
      <c r="G50" s="128"/>
      <c r="H50" s="22">
        <f>SUM(H5:H49)+Q49+S49+T49+U49+W49</f>
        <v>13860</v>
      </c>
      <c r="I50" s="23">
        <f>SUM(I5:I49)</f>
        <v>38</v>
      </c>
      <c r="J50" s="24">
        <f>SUM(J6:J49)</f>
        <v>21</v>
      </c>
      <c r="K50" s="46"/>
      <c r="L50" s="109" t="s">
        <v>112</v>
      </c>
      <c r="M50" s="110"/>
      <c r="N50" s="110"/>
      <c r="O50" s="110"/>
      <c r="P50" s="111"/>
      <c r="Q50" s="107" t="s">
        <v>113</v>
      </c>
      <c r="R50" s="108"/>
      <c r="S50" s="108"/>
      <c r="T50" s="108"/>
      <c r="U50" s="83" t="s">
        <v>111</v>
      </c>
      <c r="V50" s="83"/>
      <c r="W50" s="83"/>
      <c r="X50" s="129"/>
    </row>
    <row r="51" spans="1:25" ht="24.95" customHeight="1" x14ac:dyDescent="0.35"/>
    <row r="52" spans="1:25" ht="24.95" customHeight="1" x14ac:dyDescent="0.35"/>
    <row r="53" spans="1:25" ht="24.95" customHeight="1" x14ac:dyDescent="0.35"/>
    <row r="54" spans="1:25" ht="24.95" customHeight="1" x14ac:dyDescent="0.35"/>
    <row r="55" spans="1:25" ht="24.95" customHeight="1" x14ac:dyDescent="0.35"/>
    <row r="56" spans="1:25" ht="24.95" customHeight="1" x14ac:dyDescent="0.35"/>
    <row r="57" spans="1:25" ht="24.95" customHeight="1" x14ac:dyDescent="0.35"/>
    <row r="58" spans="1:25" ht="24.95" customHeight="1" x14ac:dyDescent="0.35"/>
    <row r="59" spans="1:25" ht="24.95" customHeight="1" x14ac:dyDescent="0.35"/>
    <row r="60" spans="1:25" ht="24.95" customHeight="1" x14ac:dyDescent="0.35"/>
    <row r="61" spans="1:25" ht="24.95" customHeight="1" x14ac:dyDescent="0.35"/>
    <row r="62" spans="1:25" ht="24.95" customHeight="1" x14ac:dyDescent="0.35"/>
    <row r="63" spans="1:25" ht="24.95" customHeight="1" x14ac:dyDescent="0.35"/>
    <row r="64" spans="1:25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  <row r="76" ht="24.95" customHeight="1" x14ac:dyDescent="0.35"/>
    <row r="77" ht="24.95" customHeight="1" x14ac:dyDescent="0.35"/>
    <row r="78" ht="24.95" customHeight="1" x14ac:dyDescent="0.35"/>
    <row r="79" ht="24.95" customHeight="1" x14ac:dyDescent="0.35"/>
    <row r="80" ht="24.95" customHeight="1" x14ac:dyDescent="0.35"/>
    <row r="81" ht="24.95" customHeight="1" x14ac:dyDescent="0.35"/>
    <row r="82" ht="24.95" customHeight="1" x14ac:dyDescent="0.35"/>
    <row r="83" ht="24.95" customHeight="1" x14ac:dyDescent="0.35"/>
  </sheetData>
  <sortState ref="A5:X48">
    <sortCondition descending="1" ref="H5:H48"/>
  </sortState>
  <mergeCells count="16">
    <mergeCell ref="L50:P50"/>
    <mergeCell ref="A49:G49"/>
    <mergeCell ref="A50:B50"/>
    <mergeCell ref="U50:X50"/>
    <mergeCell ref="A1:X1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K2:X2"/>
    <mergeCell ref="Q50:T50"/>
  </mergeCells>
  <pageMargins left="0.39370078740157483" right="0.17" top="0.27559055118110237" bottom="0.27559055118110237" header="0" footer="0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AMATÖR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2015-06-19T16:08:45Z</dcterms:created>
  <dcterms:modified xsi:type="dcterms:W3CDTF">2016-06-27T15:09:51Z</dcterms:modified>
</cp:coreProperties>
</file>