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20" windowHeight="7995" tabRatio="850"/>
  </bookViews>
  <sheets>
    <sheet name="U11" sheetId="1" r:id="rId1"/>
  </sheets>
  <calcPr calcId="145621"/>
</workbook>
</file>

<file path=xl/calcChain.xml><?xml version="1.0" encoding="utf-8"?>
<calcChain xmlns="http://schemas.openxmlformats.org/spreadsheetml/2006/main">
  <c r="H5" i="1" l="1"/>
  <c r="H9" i="1"/>
  <c r="H15" i="1"/>
  <c r="H24" i="1"/>
  <c r="H6" i="1"/>
  <c r="H23" i="1"/>
  <c r="H16" i="1"/>
  <c r="H8" i="1"/>
  <c r="H27" i="1" s="1"/>
  <c r="H19" i="1"/>
  <c r="H12" i="1"/>
  <c r="H25" i="1"/>
  <c r="H21" i="1"/>
  <c r="H14" i="1"/>
  <c r="H13" i="1"/>
  <c r="H10" i="1"/>
  <c r="H11" i="1"/>
  <c r="H18" i="1"/>
  <c r="H20" i="1"/>
  <c r="H22" i="1"/>
  <c r="H17" i="1"/>
  <c r="H7" i="1"/>
  <c r="R14" i="1" l="1"/>
  <c r="I27" i="1" l="1"/>
  <c r="J27" i="1"/>
  <c r="R24" i="1" l="1"/>
  <c r="R23" i="1"/>
  <c r="R22" i="1"/>
  <c r="R19" i="1"/>
  <c r="R17" i="1"/>
  <c r="R13" i="1"/>
  <c r="R12" i="1"/>
  <c r="R11" i="1"/>
  <c r="R10" i="1"/>
  <c r="R9" i="1"/>
  <c r="R6" i="1"/>
  <c r="R5" i="1"/>
</calcChain>
</file>

<file path=xl/sharedStrings.xml><?xml version="1.0" encoding="utf-8"?>
<sst xmlns="http://schemas.openxmlformats.org/spreadsheetml/2006/main" count="92" uniqueCount="72">
  <si>
    <t>ADI SOYADI</t>
  </si>
  <si>
    <t>D.TARİHİ</t>
  </si>
  <si>
    <t>POZİSYONU</t>
  </si>
  <si>
    <t>OYNADIĞI MAÇ SAYISI</t>
  </si>
  <si>
    <t>OYNADIĞI DAKİKA</t>
  </si>
  <si>
    <t>ATTIĞI GOL</t>
  </si>
  <si>
    <t>YEDİĞİ GOL</t>
  </si>
  <si>
    <t>OYNADIĞI SÜRELER</t>
  </si>
  <si>
    <t>GÜRER</t>
  </si>
  <si>
    <t>ORTA SAHA</t>
  </si>
  <si>
    <t>DEFANS</t>
  </si>
  <si>
    <t>FORVET</t>
  </si>
  <si>
    <t>KALECİ</t>
  </si>
  <si>
    <t>ALTUNIŞIK</t>
  </si>
  <si>
    <t>HÜKMEN GALİBİYET</t>
  </si>
  <si>
    <t>ANK. EĞİTİM SANAT</t>
  </si>
  <si>
    <t>2=0</t>
  </si>
  <si>
    <t xml:space="preserve">ONURALP </t>
  </si>
  <si>
    <t>DUR</t>
  </si>
  <si>
    <t>YILMAZ</t>
  </si>
  <si>
    <t>VOLKAN BATU</t>
  </si>
  <si>
    <t>AKYÜZ</t>
  </si>
  <si>
    <t>İLK 18</t>
  </si>
  <si>
    <t>İLK 11</t>
  </si>
  <si>
    <t>AKTAŞ</t>
  </si>
  <si>
    <t xml:space="preserve">MUSTAFA </t>
  </si>
  <si>
    <t>DOKUR</t>
  </si>
  <si>
    <t>EGE</t>
  </si>
  <si>
    <t>BİÇİCİ</t>
  </si>
  <si>
    <t>ENES ALTAN</t>
  </si>
  <si>
    <t>TUNA</t>
  </si>
  <si>
    <t>TUNAHAN</t>
  </si>
  <si>
    <t>GÜRLEK</t>
  </si>
  <si>
    <t>EGEMEN</t>
  </si>
  <si>
    <t>KARAKAN</t>
  </si>
  <si>
    <t>HAMZA</t>
  </si>
  <si>
    <t>KARABULUT</t>
  </si>
  <si>
    <t>KAHRAMAN</t>
  </si>
  <si>
    <t>AKKAŞ</t>
  </si>
  <si>
    <t>GÖRKEM</t>
  </si>
  <si>
    <t>ALNIAÇIK</t>
  </si>
  <si>
    <t xml:space="preserve">NECİP BURAK </t>
  </si>
  <si>
    <t>SARAÇ</t>
  </si>
  <si>
    <t xml:space="preserve">UTKU </t>
  </si>
  <si>
    <t>ÇINAR</t>
  </si>
  <si>
    <t xml:space="preserve">ENES SEYFİ </t>
  </si>
  <si>
    <t xml:space="preserve">VEHBİ KAAN </t>
  </si>
  <si>
    <t xml:space="preserve">ÖZGÜR </t>
  </si>
  <si>
    <t>ERYİĞİT</t>
  </si>
  <si>
    <t>İSMAİL EMRE</t>
  </si>
  <si>
    <t>YALÇIN</t>
  </si>
  <si>
    <t>ATALAY</t>
  </si>
  <si>
    <t>ÖZDEMİR</t>
  </si>
  <si>
    <t>BERKAY</t>
  </si>
  <si>
    <t xml:space="preserve">ALPTİGİN TÜRKEŞ </t>
  </si>
  <si>
    <t>TUĞRAL</t>
  </si>
  <si>
    <t xml:space="preserve">ARİF UMUT </t>
  </si>
  <si>
    <t>ÇANKAYA EĞİTİM</t>
  </si>
  <si>
    <t>0=2</t>
  </si>
  <si>
    <t>BAŞKENT FETİH</t>
  </si>
  <si>
    <t>1=1</t>
  </si>
  <si>
    <t>ANK. GAZİ</t>
  </si>
  <si>
    <t>1=3</t>
  </si>
  <si>
    <t>MAMAK SPOR</t>
  </si>
  <si>
    <t>SİNCANGÜCÜ</t>
  </si>
  <si>
    <t>0=1</t>
  </si>
  <si>
    <t>ANK. KANARYA</t>
  </si>
  <si>
    <t>3=2</t>
  </si>
  <si>
    <r>
      <t>ANADOLUBEYİ SPOR KULÜBÜ</t>
    </r>
    <r>
      <rPr>
        <b/>
        <sz val="18"/>
        <color rgb="FFFF0000"/>
        <rFont val="Calibri"/>
        <family val="2"/>
        <charset val="162"/>
      </rPr>
      <t xml:space="preserve"> U11 TAKIMI </t>
    </r>
    <r>
      <rPr>
        <b/>
        <sz val="18"/>
        <rFont val="Calibri"/>
        <family val="2"/>
        <charset val="162"/>
      </rPr>
      <t>2015-2016 SEZON SONU MÜSABAKA FUTBOLCU İSTATİSTİĞİ</t>
    </r>
  </si>
  <si>
    <t>İLK 8 BAŞLADIĞI MAÇ</t>
  </si>
  <si>
    <t>SONRADAN OYUNA GİRDİĞİ MAÇ</t>
  </si>
  <si>
    <t>14 OLUP OYNAMADIĞI MAÇ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</si>
</sst>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8"/>
      <color indexed="18"/>
      <name val="Arial Tur"/>
      <charset val="162"/>
    </font>
    <font>
      <b/>
      <sz val="10"/>
      <color indexed="18"/>
      <name val="Arial Tur"/>
      <charset val="162"/>
    </font>
    <font>
      <b/>
      <sz val="16"/>
      <name val="Calibri"/>
      <family val="2"/>
      <charset val="162"/>
    </font>
    <font>
      <b/>
      <sz val="16"/>
      <color indexed="18"/>
      <name val="Calibri"/>
      <family val="2"/>
      <charset val="162"/>
    </font>
    <font>
      <b/>
      <sz val="14"/>
      <color indexed="18"/>
      <name val="Arial Tur"/>
      <charset val="162"/>
    </font>
    <font>
      <b/>
      <sz val="14"/>
      <color indexed="10"/>
      <name val="Calibri"/>
      <family val="2"/>
      <charset val="162"/>
    </font>
    <font>
      <b/>
      <sz val="12"/>
      <color indexed="18"/>
      <name val="Arial Tur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1"/>
      <name val="Calibri"/>
      <family val="2"/>
      <charset val="162"/>
    </font>
    <font>
      <b/>
      <sz val="16"/>
      <color theme="0"/>
      <name val="Calibri"/>
      <family val="2"/>
      <charset val="162"/>
    </font>
    <font>
      <sz val="14"/>
      <name val="Tahoma"/>
      <family val="2"/>
      <charset val="162"/>
    </font>
    <font>
      <sz val="16"/>
      <name val="Tahoma"/>
      <family val="2"/>
      <charset val="162"/>
    </font>
    <font>
      <sz val="10"/>
      <name val="Arial"/>
      <family val="2"/>
      <charset val="162"/>
    </font>
    <font>
      <b/>
      <sz val="16"/>
      <color indexed="8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rgb="FF000000"/>
      <name val="Calibri"/>
      <family val="2"/>
      <charset val="162"/>
      <scheme val="minor"/>
    </font>
    <font>
      <b/>
      <sz val="18"/>
      <name val="Calibri"/>
      <family val="2"/>
      <charset val="162"/>
    </font>
    <font>
      <b/>
      <sz val="18"/>
      <color rgb="FFFF0000"/>
      <name val="Calibri"/>
      <family val="2"/>
      <charset val="162"/>
    </font>
    <font>
      <b/>
      <sz val="11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0"/>
      <color indexed="18"/>
      <name val="Tahoma"/>
      <family val="2"/>
      <charset val="162"/>
    </font>
    <font>
      <b/>
      <sz val="18"/>
      <color indexed="18"/>
      <name val="Tahoma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</cellStyleXfs>
  <cellXfs count="145">
    <xf numFmtId="0" fontId="0" fillId="0" borderId="0" xfId="0"/>
    <xf numFmtId="0" fontId="3" fillId="0" borderId="0" xfId="1" applyFont="1" applyBorder="1"/>
    <xf numFmtId="0" fontId="4" fillId="0" borderId="0" xfId="1" applyFont="1" applyBorder="1"/>
    <xf numFmtId="0" fontId="3" fillId="0" borderId="0" xfId="1" applyFont="1" applyBorder="1" applyAlignment="1">
      <alignment vertical="center" textRotation="90"/>
    </xf>
    <xf numFmtId="0" fontId="7" fillId="0" borderId="0" xfId="1" applyFont="1" applyBorder="1" applyAlignment="1">
      <alignment vertical="center" textRotation="90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" fontId="11" fillId="3" borderId="23" xfId="0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1" fontId="11" fillId="0" borderId="28" xfId="0" applyNumberFormat="1" applyFont="1" applyFill="1" applyBorder="1" applyAlignment="1">
      <alignment horizontal="center" wrapText="1"/>
    </xf>
    <xf numFmtId="1" fontId="11" fillId="0" borderId="26" xfId="0" applyNumberFormat="1" applyFont="1" applyFill="1" applyBorder="1" applyAlignment="1">
      <alignment horizontal="center" wrapText="1"/>
    </xf>
    <xf numFmtId="1" fontId="11" fillId="0" borderId="27" xfId="0" applyNumberFormat="1" applyFont="1" applyFill="1" applyBorder="1" applyAlignment="1">
      <alignment horizontal="center" wrapText="1"/>
    </xf>
    <xf numFmtId="1" fontId="5" fillId="0" borderId="27" xfId="1" applyNumberFormat="1" applyFont="1" applyFill="1" applyBorder="1" applyAlignment="1">
      <alignment horizontal="center"/>
    </xf>
    <xf numFmtId="1" fontId="5" fillId="0" borderId="27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vertical="center"/>
    </xf>
    <xf numFmtId="0" fontId="11" fillId="3" borderId="32" xfId="0" applyFont="1" applyFill="1" applyBorder="1" applyAlignment="1">
      <alignment horizontal="center"/>
    </xf>
    <xf numFmtId="0" fontId="3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14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1" fontId="11" fillId="3" borderId="32" xfId="0" applyNumberFormat="1" applyFont="1" applyFill="1" applyBorder="1" applyAlignment="1">
      <alignment horizontal="center" wrapText="1"/>
    </xf>
    <xf numFmtId="1" fontId="11" fillId="0" borderId="32" xfId="0" applyNumberFormat="1" applyFont="1" applyBorder="1" applyAlignment="1">
      <alignment horizontal="center" wrapText="1"/>
    </xf>
    <xf numFmtId="1" fontId="5" fillId="0" borderId="32" xfId="0" applyNumberFormat="1" applyFont="1" applyFill="1" applyBorder="1" applyAlignment="1">
      <alignment horizontal="center" wrapText="1"/>
    </xf>
    <xf numFmtId="0" fontId="5" fillId="0" borderId="0" xfId="1" applyFont="1" applyBorder="1"/>
    <xf numFmtId="0" fontId="14" fillId="0" borderId="0" xfId="1" applyNumberFormat="1" applyFont="1" applyBorder="1" applyAlignment="1">
      <alignment horizontal="center"/>
    </xf>
    <xf numFmtId="0" fontId="12" fillId="4" borderId="29" xfId="1" applyFont="1" applyFill="1" applyBorder="1" applyAlignment="1">
      <alignment horizontal="center" vertical="center"/>
    </xf>
    <xf numFmtId="0" fontId="12" fillId="4" borderId="26" xfId="1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5" borderId="29" xfId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vertical="center"/>
    </xf>
    <xf numFmtId="1" fontId="11" fillId="0" borderId="35" xfId="0" applyNumberFormat="1" applyFont="1" applyFill="1" applyBorder="1" applyAlignment="1">
      <alignment horizontal="center" wrapText="1"/>
    </xf>
    <xf numFmtId="1" fontId="11" fillId="0" borderId="33" xfId="0" applyNumberFormat="1" applyFont="1" applyFill="1" applyBorder="1" applyAlignment="1">
      <alignment horizontal="center" wrapText="1"/>
    </xf>
    <xf numFmtId="1" fontId="11" fillId="0" borderId="34" xfId="0" applyNumberFormat="1" applyFont="1" applyFill="1" applyBorder="1" applyAlignment="1">
      <alignment horizontal="center" wrapText="1"/>
    </xf>
    <xf numFmtId="0" fontId="5" fillId="0" borderId="39" xfId="0" applyFont="1" applyFill="1" applyBorder="1" applyAlignment="1">
      <alignment vertical="center"/>
    </xf>
    <xf numFmtId="1" fontId="11" fillId="0" borderId="40" xfId="0" applyNumberFormat="1" applyFont="1" applyFill="1" applyBorder="1" applyAlignment="1">
      <alignment horizontal="center" wrapText="1"/>
    </xf>
    <xf numFmtId="1" fontId="11" fillId="0" borderId="38" xfId="0" applyNumberFormat="1" applyFont="1" applyFill="1" applyBorder="1" applyAlignment="1">
      <alignment horizontal="center" wrapText="1"/>
    </xf>
    <xf numFmtId="1" fontId="11" fillId="0" borderId="39" xfId="0" applyNumberFormat="1" applyFont="1" applyFill="1" applyBorder="1" applyAlignment="1">
      <alignment horizontal="center" wrapText="1"/>
    </xf>
    <xf numFmtId="0" fontId="12" fillId="4" borderId="38" xfId="1" applyFont="1" applyFill="1" applyBorder="1" applyAlignment="1">
      <alignment horizontal="center" vertical="center"/>
    </xf>
    <xf numFmtId="0" fontId="3" fillId="0" borderId="25" xfId="1" applyFont="1" applyBorder="1"/>
    <xf numFmtId="0" fontId="4" fillId="0" borderId="25" xfId="1" applyFont="1" applyBorder="1" applyAlignment="1">
      <alignment vertical="center"/>
    </xf>
    <xf numFmtId="0" fontId="12" fillId="5" borderId="41" xfId="1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wrapText="1"/>
    </xf>
    <xf numFmtId="0" fontId="6" fillId="0" borderId="11" xfId="1" applyFont="1" applyBorder="1" applyAlignment="1">
      <alignment horizontal="center" textRotation="90"/>
    </xf>
    <xf numFmtId="0" fontId="6" fillId="0" borderId="12" xfId="1" applyFont="1" applyBorder="1" applyAlignment="1">
      <alignment horizontal="center" textRotation="90"/>
    </xf>
    <xf numFmtId="2" fontId="8" fillId="0" borderId="42" xfId="1" applyNumberFormat="1" applyFont="1" applyBorder="1" applyAlignment="1">
      <alignment horizontal="center" vertical="center"/>
    </xf>
    <xf numFmtId="2" fontId="8" fillId="0" borderId="43" xfId="1" applyNumberFormat="1" applyFont="1" applyBorder="1" applyAlignment="1">
      <alignment horizontal="center" vertical="center"/>
    </xf>
    <xf numFmtId="0" fontId="12" fillId="5" borderId="26" xfId="1" applyFont="1" applyFill="1" applyBorder="1" applyAlignment="1">
      <alignment horizontal="center" vertical="center"/>
    </xf>
    <xf numFmtId="0" fontId="12" fillId="5" borderId="33" xfId="1" applyFont="1" applyFill="1" applyBorder="1" applyAlignment="1">
      <alignment horizontal="center" vertical="center"/>
    </xf>
    <xf numFmtId="0" fontId="12" fillId="5" borderId="38" xfId="1" applyFont="1" applyFill="1" applyBorder="1" applyAlignment="1">
      <alignment horizontal="center" vertical="center"/>
    </xf>
    <xf numFmtId="0" fontId="17" fillId="0" borderId="25" xfId="0" applyFont="1" applyBorder="1" applyAlignment="1">
      <alignment wrapText="1"/>
    </xf>
    <xf numFmtId="0" fontId="17" fillId="0" borderId="0" xfId="0" applyFont="1" applyBorder="1"/>
    <xf numFmtId="0" fontId="19" fillId="0" borderId="25" xfId="0" applyFont="1" applyBorder="1"/>
    <xf numFmtId="0" fontId="17" fillId="0" borderId="25" xfId="0" applyFont="1" applyBorder="1"/>
    <xf numFmtId="0" fontId="19" fillId="0" borderId="0" xfId="0" applyFont="1" applyBorder="1"/>
    <xf numFmtId="0" fontId="18" fillId="0" borderId="25" xfId="0" applyFont="1" applyFill="1" applyBorder="1" applyAlignment="1">
      <alignment horizontal="left" vertical="center"/>
    </xf>
    <xf numFmtId="14" fontId="20" fillId="0" borderId="26" xfId="0" applyNumberFormat="1" applyFont="1" applyBorder="1" applyAlignment="1">
      <alignment horizontal="center" vertical="center" wrapText="1"/>
    </xf>
    <xf numFmtId="14" fontId="17" fillId="0" borderId="26" xfId="0" applyNumberFormat="1" applyFont="1" applyBorder="1" applyAlignment="1">
      <alignment horizontal="center" wrapText="1"/>
    </xf>
    <xf numFmtId="14" fontId="20" fillId="0" borderId="26" xfId="0" applyNumberFormat="1" applyFont="1" applyBorder="1" applyAlignment="1">
      <alignment horizontal="center" wrapText="1"/>
    </xf>
    <xf numFmtId="1" fontId="11" fillId="0" borderId="32" xfId="0" applyNumberFormat="1" applyFont="1" applyFill="1" applyBorder="1" applyAlignment="1">
      <alignment horizont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0" fontId="5" fillId="2" borderId="15" xfId="1" applyNumberFormat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textRotation="90"/>
    </xf>
    <xf numFmtId="0" fontId="5" fillId="2" borderId="15" xfId="1" applyFont="1" applyFill="1" applyBorder="1" applyAlignment="1">
      <alignment horizontal="center" textRotation="90"/>
    </xf>
    <xf numFmtId="0" fontId="5" fillId="2" borderId="7" xfId="1" applyFont="1" applyFill="1" applyBorder="1" applyAlignment="1">
      <alignment horizontal="center" textRotation="90"/>
    </xf>
    <xf numFmtId="0" fontId="5" fillId="2" borderId="17" xfId="1" applyFont="1" applyFill="1" applyBorder="1" applyAlignment="1">
      <alignment horizontal="center" textRotation="90"/>
    </xf>
    <xf numFmtId="0" fontId="5" fillId="2" borderId="8" xfId="1" applyFont="1" applyFill="1" applyBorder="1" applyAlignment="1">
      <alignment horizontal="center" textRotation="90"/>
    </xf>
    <xf numFmtId="0" fontId="5" fillId="2" borderId="18" xfId="1" applyFont="1" applyFill="1" applyBorder="1" applyAlignment="1">
      <alignment horizontal="center" textRotation="90"/>
    </xf>
    <xf numFmtId="0" fontId="5" fillId="3" borderId="9" xfId="1" applyFont="1" applyFill="1" applyBorder="1" applyAlignment="1">
      <alignment horizontal="center" textRotation="90"/>
    </xf>
    <xf numFmtId="0" fontId="5" fillId="3" borderId="19" xfId="1" applyFont="1" applyFill="1" applyBorder="1" applyAlignment="1">
      <alignment horizontal="center" textRotation="90"/>
    </xf>
    <xf numFmtId="0" fontId="5" fillId="3" borderId="21" xfId="1" applyFont="1" applyFill="1" applyBorder="1" applyAlignment="1">
      <alignment horizontal="center" textRotation="90"/>
    </xf>
    <xf numFmtId="0" fontId="5" fillId="2" borderId="10" xfId="1" applyFont="1" applyFill="1" applyBorder="1" applyAlignment="1">
      <alignment horizontal="center" textRotation="90"/>
    </xf>
    <xf numFmtId="0" fontId="5" fillId="2" borderId="20" xfId="1" applyFont="1" applyFill="1" applyBorder="1" applyAlignment="1">
      <alignment horizontal="center" textRotation="90"/>
    </xf>
    <xf numFmtId="0" fontId="5" fillId="2" borderId="6" xfId="1" applyFont="1" applyFill="1" applyBorder="1" applyAlignment="1">
      <alignment horizontal="center" textRotation="90"/>
    </xf>
    <xf numFmtId="0" fontId="5" fillId="2" borderId="22" xfId="1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6" borderId="26" xfId="1" applyFont="1" applyFill="1" applyBorder="1" applyAlignment="1">
      <alignment horizontal="center" vertical="center"/>
    </xf>
    <xf numFmtId="0" fontId="13" fillId="6" borderId="29" xfId="1" applyFont="1" applyFill="1" applyBorder="1" applyAlignment="1">
      <alignment horizontal="center" vertical="center"/>
    </xf>
    <xf numFmtId="0" fontId="13" fillId="6" borderId="33" xfId="1" applyFont="1" applyFill="1" applyBorder="1" applyAlignment="1">
      <alignment horizontal="center" vertical="center"/>
    </xf>
    <xf numFmtId="0" fontId="13" fillId="6" borderId="38" xfId="1" applyFont="1" applyFill="1" applyBorder="1" applyAlignment="1">
      <alignment horizontal="center" vertical="center"/>
    </xf>
    <xf numFmtId="0" fontId="6" fillId="0" borderId="45" xfId="1" applyFont="1" applyBorder="1" applyAlignment="1">
      <alignment horizontal="center" textRotation="90"/>
    </xf>
    <xf numFmtId="1" fontId="8" fillId="0" borderId="46" xfId="1" applyNumberFormat="1" applyFont="1" applyBorder="1" applyAlignment="1">
      <alignment horizontal="center" vertical="center"/>
    </xf>
    <xf numFmtId="0" fontId="19" fillId="0" borderId="24" xfId="0" applyFont="1" applyBorder="1"/>
    <xf numFmtId="0" fontId="12" fillId="5" borderId="39" xfId="1" applyFont="1" applyFill="1" applyBorder="1" applyAlignment="1">
      <alignment horizontal="center" vertical="center"/>
    </xf>
    <xf numFmtId="0" fontId="12" fillId="5" borderId="27" xfId="1" applyFont="1" applyFill="1" applyBorder="1" applyAlignment="1">
      <alignment horizontal="center" vertical="center"/>
    </xf>
    <xf numFmtId="0" fontId="17" fillId="0" borderId="24" xfId="0" applyFont="1" applyFill="1" applyBorder="1"/>
    <xf numFmtId="0" fontId="19" fillId="0" borderId="13" xfId="0" applyFont="1" applyBorder="1"/>
    <xf numFmtId="0" fontId="12" fillId="4" borderId="27" xfId="1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7" fillId="0" borderId="13" xfId="0" applyFont="1" applyFill="1" applyBorder="1"/>
    <xf numFmtId="0" fontId="18" fillId="0" borderId="24" xfId="0" applyFont="1" applyBorder="1"/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wrapText="1"/>
    </xf>
    <xf numFmtId="0" fontId="14" fillId="0" borderId="31" xfId="1" applyFont="1" applyBorder="1" applyAlignment="1">
      <alignment horizontal="center"/>
    </xf>
    <xf numFmtId="0" fontId="15" fillId="0" borderId="31" xfId="1" applyFont="1" applyBorder="1" applyAlignment="1">
      <alignment horizontal="center"/>
    </xf>
    <xf numFmtId="0" fontId="21" fillId="0" borderId="1" xfId="1" applyFont="1" applyBorder="1" applyAlignment="1">
      <alignment horizontal="center"/>
    </xf>
    <xf numFmtId="0" fontId="21" fillId="0" borderId="2" xfId="1" applyFont="1" applyBorder="1" applyAlignment="1">
      <alignment horizontal="center"/>
    </xf>
    <xf numFmtId="0" fontId="21" fillId="0" borderId="44" xfId="1" applyFont="1" applyBorder="1" applyAlignment="1">
      <alignment horizontal="center"/>
    </xf>
    <xf numFmtId="0" fontId="23" fillId="0" borderId="22" xfId="1" applyFont="1" applyBorder="1" applyAlignment="1"/>
    <xf numFmtId="0" fontId="23" fillId="0" borderId="22" xfId="1" applyNumberFormat="1" applyFont="1" applyBorder="1" applyAlignment="1"/>
    <xf numFmtId="0" fontId="24" fillId="7" borderId="22" xfId="1" applyFont="1" applyFill="1" applyBorder="1" applyAlignment="1">
      <alignment horizontal="center"/>
    </xf>
    <xf numFmtId="0" fontId="24" fillId="6" borderId="1" xfId="1" applyNumberFormat="1" applyFont="1" applyFill="1" applyBorder="1" applyAlignment="1">
      <alignment horizontal="center"/>
    </xf>
    <xf numFmtId="0" fontId="24" fillId="6" borderId="2" xfId="1" applyNumberFormat="1" applyFont="1" applyFill="1" applyBorder="1" applyAlignment="1">
      <alignment horizontal="center"/>
    </xf>
    <xf numFmtId="0" fontId="24" fillId="6" borderId="44" xfId="1" applyNumberFormat="1" applyFont="1" applyFill="1" applyBorder="1" applyAlignment="1">
      <alignment horizontal="center"/>
    </xf>
    <xf numFmtId="0" fontId="23" fillId="5" borderId="1" xfId="1" applyFont="1" applyFill="1" applyBorder="1" applyAlignment="1">
      <alignment horizontal="center"/>
    </xf>
    <xf numFmtId="0" fontId="23" fillId="5" borderId="44" xfId="1" applyFont="1" applyFill="1" applyBorder="1" applyAlignment="1">
      <alignment horizontal="center"/>
    </xf>
    <xf numFmtId="0" fontId="25" fillId="0" borderId="0" xfId="1" applyFont="1" applyBorder="1"/>
    <xf numFmtId="0" fontId="26" fillId="0" borderId="0" xfId="1" applyFont="1" applyBorder="1"/>
    <xf numFmtId="0" fontId="19" fillId="0" borderId="47" xfId="0" applyFont="1" applyBorder="1"/>
    <xf numFmtId="0" fontId="19" fillId="0" borderId="36" xfId="0" applyFont="1" applyBorder="1"/>
    <xf numFmtId="0" fontId="13" fillId="6" borderId="41" xfId="0" applyFont="1" applyFill="1" applyBorder="1" applyAlignment="1">
      <alignment horizontal="center" vertical="center"/>
    </xf>
    <xf numFmtId="0" fontId="13" fillId="6" borderId="41" xfId="1" applyFont="1" applyFill="1" applyBorder="1" applyAlignment="1">
      <alignment horizontal="center" vertical="center"/>
    </xf>
    <xf numFmtId="0" fontId="12" fillId="5" borderId="37" xfId="1" applyFont="1" applyFill="1" applyBorder="1" applyAlignment="1">
      <alignment horizontal="center" vertical="center"/>
    </xf>
    <xf numFmtId="0" fontId="13" fillId="7" borderId="38" xfId="1" applyFont="1" applyFill="1" applyBorder="1" applyAlignment="1">
      <alignment horizontal="center" vertical="center"/>
    </xf>
    <xf numFmtId="0" fontId="12" fillId="4" borderId="33" xfId="1" applyFont="1" applyFill="1" applyBorder="1" applyAlignment="1">
      <alignment horizontal="center" vertical="center"/>
    </xf>
    <xf numFmtId="0" fontId="13" fillId="6" borderId="27" xfId="1" applyFont="1" applyFill="1" applyBorder="1" applyAlignment="1">
      <alignment horizontal="center" vertical="center"/>
    </xf>
    <xf numFmtId="0" fontId="12" fillId="4" borderId="34" xfId="1" applyFont="1" applyFill="1" applyBorder="1" applyAlignment="1">
      <alignment horizontal="center" vertical="center"/>
    </xf>
    <xf numFmtId="1" fontId="13" fillId="8" borderId="23" xfId="0" applyNumberFormat="1" applyFont="1" applyFill="1" applyBorder="1" applyAlignment="1">
      <alignment horizontal="center" wrapText="1"/>
    </xf>
    <xf numFmtId="0" fontId="19" fillId="0" borderId="48" xfId="0" applyFont="1" applyBorder="1"/>
    <xf numFmtId="0" fontId="19" fillId="0" borderId="23" xfId="0" applyFont="1" applyBorder="1"/>
    <xf numFmtId="14" fontId="20" fillId="0" borderId="38" xfId="0" applyNumberFormat="1" applyFont="1" applyBorder="1" applyAlignment="1">
      <alignment horizontal="center" vertical="center" wrapText="1"/>
    </xf>
    <xf numFmtId="1" fontId="13" fillId="8" borderId="40" xfId="0" applyNumberFormat="1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5" fillId="2" borderId="49" xfId="1" applyFont="1" applyFill="1" applyBorder="1" applyAlignment="1">
      <alignment horizontal="center"/>
    </xf>
    <xf numFmtId="0" fontId="5" fillId="2" borderId="42" xfId="1" applyNumberFormat="1" applyFont="1" applyFill="1" applyBorder="1" applyAlignment="1">
      <alignment horizontal="center"/>
    </xf>
    <xf numFmtId="0" fontId="5" fillId="2" borderId="46" xfId="1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 textRotation="90"/>
    </xf>
    <xf numFmtId="0" fontId="5" fillId="2" borderId="43" xfId="1" applyFont="1" applyFill="1" applyBorder="1" applyAlignment="1">
      <alignment horizontal="center" textRotation="90"/>
    </xf>
    <xf numFmtId="0" fontId="5" fillId="2" borderId="50" xfId="1" applyFont="1" applyFill="1" applyBorder="1" applyAlignment="1">
      <alignment horizontal="center" textRotation="90"/>
    </xf>
    <xf numFmtId="0" fontId="5" fillId="2" borderId="51" xfId="1" applyFont="1" applyFill="1" applyBorder="1" applyAlignment="1">
      <alignment horizontal="center" textRotation="90"/>
    </xf>
  </cellXfs>
  <cellStyles count="16">
    <cellStyle name="Normal" xfId="0" builtinId="0"/>
    <cellStyle name="Normal 10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9" xfId="9"/>
    <cellStyle name="Normal 2" xfId="10"/>
    <cellStyle name="Normal 25" xfId="11"/>
    <cellStyle name="Normal 28" xfId="12"/>
    <cellStyle name="Normal 29" xfId="13"/>
    <cellStyle name="Normal 5" xfId="14"/>
    <cellStyle name="Normal 9" xfId="15"/>
    <cellStyle name="Normal_U14_ESA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K60"/>
  <sheetViews>
    <sheetView tabSelected="1" zoomScaleNormal="100" workbookViewId="0">
      <selection activeCell="F32" sqref="F32"/>
    </sheetView>
  </sheetViews>
  <sheetFormatPr defaultRowHeight="23.25" x14ac:dyDescent="0.35"/>
  <cols>
    <col min="1" max="1" width="25.28515625" style="24" bestFit="1" customWidth="1"/>
    <col min="2" max="2" width="17.28515625" style="24" bestFit="1" customWidth="1"/>
    <col min="3" max="3" width="16.140625" style="25" bestFit="1" customWidth="1"/>
    <col min="4" max="4" width="16.85546875" style="19" bestFit="1" customWidth="1"/>
    <col min="5" max="7" width="5.140625" style="20" bestFit="1" customWidth="1"/>
    <col min="8" max="8" width="7.85546875" style="20" bestFit="1" customWidth="1"/>
    <col min="9" max="10" width="5.140625" style="20" bestFit="1" customWidth="1"/>
    <col min="11" max="17" width="6.7109375" style="2" customWidth="1"/>
    <col min="18" max="18" width="9.7109375" style="1" hidden="1" customWidth="1"/>
    <col min="19" max="23" width="5.7109375" style="2" customWidth="1"/>
    <col min="24" max="16384" width="9.140625" style="2"/>
  </cols>
  <sheetData>
    <row r="1" spans="1:505" ht="24" thickBot="1" x14ac:dyDescent="0.4">
      <c r="A1" s="110" t="s">
        <v>68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2"/>
    </row>
    <row r="2" spans="1:505" ht="21.75" customHeight="1" thickBot="1" x14ac:dyDescent="0.4">
      <c r="A2" s="66" t="s">
        <v>0</v>
      </c>
      <c r="B2" s="67"/>
      <c r="C2" s="70" t="s">
        <v>1</v>
      </c>
      <c r="D2" s="72" t="s">
        <v>2</v>
      </c>
      <c r="E2" s="74" t="s">
        <v>22</v>
      </c>
      <c r="F2" s="76" t="s">
        <v>23</v>
      </c>
      <c r="G2" s="78" t="s">
        <v>3</v>
      </c>
      <c r="H2" s="80" t="s">
        <v>4</v>
      </c>
      <c r="I2" s="83" t="s">
        <v>5</v>
      </c>
      <c r="J2" s="85" t="s">
        <v>6</v>
      </c>
      <c r="K2" s="66" t="s">
        <v>7</v>
      </c>
      <c r="L2" s="86"/>
      <c r="M2" s="86"/>
      <c r="N2" s="86"/>
      <c r="O2" s="86"/>
      <c r="P2" s="86"/>
      <c r="Q2" s="67"/>
    </row>
    <row r="3" spans="1:505" s="4" customFormat="1" ht="154.5" customHeight="1" thickBot="1" x14ac:dyDescent="0.3">
      <c r="A3" s="68"/>
      <c r="B3" s="69"/>
      <c r="C3" s="71"/>
      <c r="D3" s="73"/>
      <c r="E3" s="75"/>
      <c r="F3" s="77"/>
      <c r="G3" s="79"/>
      <c r="H3" s="81"/>
      <c r="I3" s="84"/>
      <c r="J3" s="79"/>
      <c r="K3" s="45" t="s">
        <v>57</v>
      </c>
      <c r="L3" s="46" t="s">
        <v>59</v>
      </c>
      <c r="M3" s="46" t="s">
        <v>61</v>
      </c>
      <c r="N3" s="46" t="s">
        <v>66</v>
      </c>
      <c r="O3" s="46" t="s">
        <v>63</v>
      </c>
      <c r="P3" s="46" t="s">
        <v>64</v>
      </c>
      <c r="Q3" s="94" t="s">
        <v>15</v>
      </c>
      <c r="R3" s="3"/>
    </row>
    <row r="4" spans="1:505" s="6" customFormat="1" ht="18.75" customHeight="1" thickBot="1" x14ac:dyDescent="0.3">
      <c r="A4" s="137"/>
      <c r="B4" s="138"/>
      <c r="C4" s="139"/>
      <c r="D4" s="140"/>
      <c r="E4" s="141"/>
      <c r="F4" s="142"/>
      <c r="G4" s="143"/>
      <c r="H4" s="82"/>
      <c r="I4" s="144"/>
      <c r="J4" s="143"/>
      <c r="K4" s="47" t="s">
        <v>16</v>
      </c>
      <c r="L4" s="48" t="s">
        <v>60</v>
      </c>
      <c r="M4" s="48" t="s">
        <v>62</v>
      </c>
      <c r="N4" s="48" t="s">
        <v>60</v>
      </c>
      <c r="O4" s="48" t="s">
        <v>58</v>
      </c>
      <c r="P4" s="48" t="s">
        <v>65</v>
      </c>
      <c r="Q4" s="95" t="s">
        <v>67</v>
      </c>
      <c r="R4" s="5"/>
    </row>
    <row r="5" spans="1:505" s="8" customFormat="1" ht="26.1" customHeight="1" x14ac:dyDescent="0.35">
      <c r="A5" s="133" t="s">
        <v>54</v>
      </c>
      <c r="B5" s="134" t="s">
        <v>13</v>
      </c>
      <c r="C5" s="135">
        <v>38422</v>
      </c>
      <c r="D5" s="35" t="s">
        <v>10</v>
      </c>
      <c r="E5" s="136">
        <v>7</v>
      </c>
      <c r="F5" s="37">
        <v>7</v>
      </c>
      <c r="G5" s="38">
        <v>7</v>
      </c>
      <c r="H5" s="132">
        <f>K5+L5+M5+N5+O5+P5+Q5</f>
        <v>350</v>
      </c>
      <c r="I5" s="36"/>
      <c r="J5" s="38"/>
      <c r="K5" s="42">
        <v>50</v>
      </c>
      <c r="L5" s="51">
        <v>50</v>
      </c>
      <c r="M5" s="51">
        <v>50</v>
      </c>
      <c r="N5" s="51">
        <v>50</v>
      </c>
      <c r="O5" s="51">
        <v>50</v>
      </c>
      <c r="P5" s="51">
        <v>50</v>
      </c>
      <c r="Q5" s="97">
        <v>50</v>
      </c>
      <c r="R5" s="1" t="e">
        <f>SUM(#REF!)</f>
        <v>#REF!</v>
      </c>
    </row>
    <row r="6" spans="1:505" s="8" customFormat="1" ht="26.1" customHeight="1" x14ac:dyDescent="0.35">
      <c r="A6" s="96" t="s">
        <v>49</v>
      </c>
      <c r="B6" s="54" t="s">
        <v>48</v>
      </c>
      <c r="C6" s="58">
        <v>38448</v>
      </c>
      <c r="D6" s="9" t="s">
        <v>10</v>
      </c>
      <c r="E6" s="10">
        <v>7</v>
      </c>
      <c r="F6" s="11">
        <v>6</v>
      </c>
      <c r="G6" s="12">
        <v>7</v>
      </c>
      <c r="H6" s="7">
        <f>K6+L6+M6+N6+O6+P6+Q6</f>
        <v>319</v>
      </c>
      <c r="I6" s="10"/>
      <c r="J6" s="13"/>
      <c r="K6" s="91">
        <v>27</v>
      </c>
      <c r="L6" s="49">
        <v>50</v>
      </c>
      <c r="M6" s="49">
        <v>42</v>
      </c>
      <c r="N6" s="49">
        <v>50</v>
      </c>
      <c r="O6" s="49">
        <v>50</v>
      </c>
      <c r="P6" s="49">
        <v>50</v>
      </c>
      <c r="Q6" s="98">
        <v>50</v>
      </c>
      <c r="R6" s="1" t="e">
        <f>SUM(#REF!)</f>
        <v>#REF!</v>
      </c>
    </row>
    <row r="7" spans="1:505" s="8" customFormat="1" ht="26.1" customHeight="1" x14ac:dyDescent="0.35">
      <c r="A7" s="96" t="s">
        <v>56</v>
      </c>
      <c r="B7" s="54" t="s">
        <v>55</v>
      </c>
      <c r="C7" s="58">
        <v>38832</v>
      </c>
      <c r="D7" s="9" t="s">
        <v>10</v>
      </c>
      <c r="E7" s="10">
        <v>7</v>
      </c>
      <c r="F7" s="11">
        <v>6</v>
      </c>
      <c r="G7" s="12">
        <v>7</v>
      </c>
      <c r="H7" s="7">
        <f>K7+L7+M7+N7+O7+P7+Q7</f>
        <v>291</v>
      </c>
      <c r="I7" s="10">
        <v>1</v>
      </c>
      <c r="J7" s="13"/>
      <c r="K7" s="30">
        <v>39</v>
      </c>
      <c r="L7" s="49">
        <v>50</v>
      </c>
      <c r="M7" s="49">
        <v>36</v>
      </c>
      <c r="N7" s="90">
        <v>28</v>
      </c>
      <c r="O7" s="49">
        <v>50</v>
      </c>
      <c r="P7" s="49">
        <v>50</v>
      </c>
      <c r="Q7" s="98">
        <v>38</v>
      </c>
      <c r="R7" s="1"/>
    </row>
    <row r="8" spans="1:505" s="8" customFormat="1" ht="26.1" customHeight="1" x14ac:dyDescent="0.35">
      <c r="A8" s="96" t="s">
        <v>17</v>
      </c>
      <c r="B8" s="54" t="s">
        <v>18</v>
      </c>
      <c r="C8" s="58">
        <v>38584</v>
      </c>
      <c r="D8" s="9" t="s">
        <v>12</v>
      </c>
      <c r="E8" s="10">
        <v>7</v>
      </c>
      <c r="F8" s="11">
        <v>5</v>
      </c>
      <c r="G8" s="12">
        <v>7</v>
      </c>
      <c r="H8" s="7">
        <f>K8+L8+M8+N8+O8+P8+Q8</f>
        <v>285</v>
      </c>
      <c r="I8" s="10"/>
      <c r="J8" s="12">
        <v>7</v>
      </c>
      <c r="K8" s="43">
        <v>37</v>
      </c>
      <c r="L8" s="49">
        <v>50</v>
      </c>
      <c r="M8" s="90">
        <v>29</v>
      </c>
      <c r="N8" s="49">
        <v>50</v>
      </c>
      <c r="O8" s="49">
        <v>49</v>
      </c>
      <c r="P8" s="49">
        <v>50</v>
      </c>
      <c r="Q8" s="130">
        <v>20</v>
      </c>
      <c r="R8" s="1"/>
    </row>
    <row r="9" spans="1:505" s="8" customFormat="1" ht="26.1" customHeight="1" x14ac:dyDescent="0.35">
      <c r="A9" s="103" t="s">
        <v>20</v>
      </c>
      <c r="B9" s="53" t="s">
        <v>21</v>
      </c>
      <c r="C9" s="59">
        <v>38512</v>
      </c>
      <c r="D9" s="9" t="s">
        <v>11</v>
      </c>
      <c r="E9" s="10">
        <v>6</v>
      </c>
      <c r="F9" s="11">
        <v>6</v>
      </c>
      <c r="G9" s="12">
        <v>6</v>
      </c>
      <c r="H9" s="7">
        <f>K9+L9+M9+N9+O9+P9+Q9</f>
        <v>253</v>
      </c>
      <c r="I9" s="10">
        <v>1</v>
      </c>
      <c r="J9" s="12"/>
      <c r="K9" s="26"/>
      <c r="L9" s="49">
        <v>50</v>
      </c>
      <c r="M9" s="49">
        <v>50</v>
      </c>
      <c r="N9" s="49">
        <v>27</v>
      </c>
      <c r="O9" s="49">
        <v>48</v>
      </c>
      <c r="P9" s="49">
        <v>43</v>
      </c>
      <c r="Q9" s="98">
        <v>35</v>
      </c>
      <c r="R9" s="1" t="e">
        <f>SUM(#REF!)</f>
        <v>#REF!</v>
      </c>
    </row>
    <row r="10" spans="1:505" s="8" customFormat="1" ht="26.1" customHeight="1" x14ac:dyDescent="0.35">
      <c r="A10" s="96" t="s">
        <v>35</v>
      </c>
      <c r="B10" s="54" t="s">
        <v>34</v>
      </c>
      <c r="C10" s="60">
        <v>39031</v>
      </c>
      <c r="D10" s="9" t="s">
        <v>10</v>
      </c>
      <c r="E10" s="10">
        <v>5</v>
      </c>
      <c r="F10" s="11">
        <v>5</v>
      </c>
      <c r="G10" s="12">
        <v>5</v>
      </c>
      <c r="H10" s="7">
        <f>K10+L10+M10+N10+O10+P10+Q10</f>
        <v>208</v>
      </c>
      <c r="I10" s="10"/>
      <c r="J10" s="12"/>
      <c r="K10" s="30">
        <v>23</v>
      </c>
      <c r="L10" s="49">
        <v>50</v>
      </c>
      <c r="M10" s="27"/>
      <c r="N10" s="49">
        <v>45</v>
      </c>
      <c r="O10" s="49">
        <v>49</v>
      </c>
      <c r="P10" s="49">
        <v>41</v>
      </c>
      <c r="Q10" s="101"/>
      <c r="R10" s="1" t="e">
        <f>SUM(#REF!)</f>
        <v>#REF!</v>
      </c>
    </row>
    <row r="11" spans="1:505" s="8" customFormat="1" ht="26.1" customHeight="1" x14ac:dyDescent="0.35">
      <c r="A11" s="100" t="s">
        <v>33</v>
      </c>
      <c r="B11" s="56" t="s">
        <v>32</v>
      </c>
      <c r="C11" s="60">
        <v>38672</v>
      </c>
      <c r="D11" s="9" t="s">
        <v>11</v>
      </c>
      <c r="E11" s="10">
        <v>5</v>
      </c>
      <c r="F11" s="11">
        <v>4</v>
      </c>
      <c r="G11" s="12">
        <v>5</v>
      </c>
      <c r="H11" s="7">
        <f>K11+L11+M11+N11+O11+P11+Q11</f>
        <v>179</v>
      </c>
      <c r="I11" s="10">
        <v>1</v>
      </c>
      <c r="J11" s="13"/>
      <c r="K11" s="43">
        <v>33</v>
      </c>
      <c r="L11" s="90">
        <v>28</v>
      </c>
      <c r="M11" s="49">
        <v>44</v>
      </c>
      <c r="N11" s="49">
        <v>24</v>
      </c>
      <c r="O11" s="49">
        <v>50</v>
      </c>
      <c r="P11" s="27"/>
      <c r="Q11" s="101"/>
      <c r="R11" s="1" t="e">
        <f>SUM(#REF!)</f>
        <v>#REF!</v>
      </c>
    </row>
    <row r="12" spans="1:505" s="8" customFormat="1" ht="26.1" customHeight="1" x14ac:dyDescent="0.35">
      <c r="A12" s="123" t="s">
        <v>43</v>
      </c>
      <c r="B12" s="124" t="s">
        <v>42</v>
      </c>
      <c r="C12" s="58">
        <v>38776</v>
      </c>
      <c r="D12" s="9" t="s">
        <v>11</v>
      </c>
      <c r="E12" s="10">
        <v>5</v>
      </c>
      <c r="F12" s="11">
        <v>4</v>
      </c>
      <c r="G12" s="12">
        <v>5</v>
      </c>
      <c r="H12" s="7">
        <f>K12+L12+M12+N12+O12+P12+Q12</f>
        <v>168</v>
      </c>
      <c r="I12" s="10">
        <v>1</v>
      </c>
      <c r="J12" s="12"/>
      <c r="K12" s="26"/>
      <c r="L12" s="49">
        <v>39</v>
      </c>
      <c r="M12" s="90">
        <v>27</v>
      </c>
      <c r="N12" s="49">
        <v>25</v>
      </c>
      <c r="O12" s="27"/>
      <c r="P12" s="49">
        <v>50</v>
      </c>
      <c r="Q12" s="98">
        <v>27</v>
      </c>
      <c r="R12" s="1" t="e">
        <f>SUM(#REF!)</f>
        <v>#REF!</v>
      </c>
    </row>
    <row r="13" spans="1:505" s="8" customFormat="1" ht="26.1" customHeight="1" x14ac:dyDescent="0.35">
      <c r="A13" s="96" t="s">
        <v>27</v>
      </c>
      <c r="B13" s="54" t="s">
        <v>36</v>
      </c>
      <c r="C13" s="60">
        <v>38910</v>
      </c>
      <c r="D13" s="31" t="s">
        <v>9</v>
      </c>
      <c r="E13" s="32">
        <v>4</v>
      </c>
      <c r="F13" s="33">
        <v>3</v>
      </c>
      <c r="G13" s="34">
        <v>4</v>
      </c>
      <c r="H13" s="7">
        <f>K13+L13+M13+N13+O13+P13+Q13</f>
        <v>95</v>
      </c>
      <c r="I13" s="32">
        <v>1</v>
      </c>
      <c r="J13" s="34"/>
      <c r="K13" s="127">
        <v>23</v>
      </c>
      <c r="L13" s="50">
        <v>22</v>
      </c>
      <c r="M13" s="50">
        <v>23</v>
      </c>
      <c r="N13" s="129"/>
      <c r="O13" s="129"/>
      <c r="P13" s="92">
        <v>27</v>
      </c>
      <c r="Q13" s="131"/>
      <c r="R13" s="1" t="e">
        <f>SUM(#REF!)</f>
        <v>#REF!</v>
      </c>
    </row>
    <row r="14" spans="1:505" s="41" customFormat="1" ht="26.1" customHeight="1" x14ac:dyDescent="0.35">
      <c r="A14" s="99" t="s">
        <v>27</v>
      </c>
      <c r="B14" s="57" t="s">
        <v>37</v>
      </c>
      <c r="C14" s="59">
        <v>38968</v>
      </c>
      <c r="D14" s="9" t="s">
        <v>11</v>
      </c>
      <c r="E14" s="10">
        <v>4</v>
      </c>
      <c r="F14" s="11">
        <v>3</v>
      </c>
      <c r="G14" s="12">
        <v>4</v>
      </c>
      <c r="H14" s="7">
        <f>K14+L14+M14+N14+O14+P14+Q14</f>
        <v>93</v>
      </c>
      <c r="I14" s="10">
        <v>1</v>
      </c>
      <c r="J14" s="13"/>
      <c r="K14" s="91">
        <v>17</v>
      </c>
      <c r="L14" s="27"/>
      <c r="M14" s="49">
        <v>23</v>
      </c>
      <c r="N14" s="27"/>
      <c r="O14" s="27"/>
      <c r="P14" s="49">
        <v>23</v>
      </c>
      <c r="Q14" s="98">
        <v>30</v>
      </c>
      <c r="R14" s="40" t="e">
        <f>SUM(#REF!)</f>
        <v>#REF!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</row>
    <row r="15" spans="1:505" s="8" customFormat="1" ht="26.1" customHeight="1" x14ac:dyDescent="0.35">
      <c r="A15" s="103" t="s">
        <v>53</v>
      </c>
      <c r="B15" s="53" t="s">
        <v>52</v>
      </c>
      <c r="C15" s="59">
        <v>38544</v>
      </c>
      <c r="D15" s="35" t="s">
        <v>9</v>
      </c>
      <c r="E15" s="36">
        <v>5</v>
      </c>
      <c r="F15" s="37">
        <v>1</v>
      </c>
      <c r="G15" s="38">
        <v>4</v>
      </c>
      <c r="H15" s="7">
        <f>K15+L15+M15+N15+O15+P15+Q15</f>
        <v>88</v>
      </c>
      <c r="I15" s="36"/>
      <c r="J15" s="38"/>
      <c r="K15" s="126">
        <v>27</v>
      </c>
      <c r="L15" s="93">
        <v>11</v>
      </c>
      <c r="M15" s="93">
        <v>27</v>
      </c>
      <c r="N15" s="39"/>
      <c r="O15" s="39"/>
      <c r="P15" s="128">
        <v>0</v>
      </c>
      <c r="Q15" s="97">
        <v>23</v>
      </c>
      <c r="R15" s="1"/>
    </row>
    <row r="16" spans="1:505" s="8" customFormat="1" ht="26.1" customHeight="1" x14ac:dyDescent="0.35">
      <c r="A16" s="99" t="s">
        <v>46</v>
      </c>
      <c r="B16" s="55" t="s">
        <v>19</v>
      </c>
      <c r="C16" s="59">
        <v>38448</v>
      </c>
      <c r="D16" s="35" t="s">
        <v>12</v>
      </c>
      <c r="E16" s="36">
        <v>7</v>
      </c>
      <c r="F16" s="37">
        <v>2</v>
      </c>
      <c r="G16" s="38">
        <v>4</v>
      </c>
      <c r="H16" s="7">
        <f>K16+L16+M16+N16+O16+P16+Q16</f>
        <v>65</v>
      </c>
      <c r="I16" s="36"/>
      <c r="J16" s="38">
        <v>3</v>
      </c>
      <c r="K16" s="125">
        <v>13</v>
      </c>
      <c r="L16" s="128">
        <v>0</v>
      </c>
      <c r="M16" s="51">
        <v>21</v>
      </c>
      <c r="N16" s="128">
        <v>0</v>
      </c>
      <c r="O16" s="93">
        <v>1</v>
      </c>
      <c r="P16" s="128">
        <v>0</v>
      </c>
      <c r="Q16" s="97">
        <v>30</v>
      </c>
      <c r="R16" s="1"/>
    </row>
    <row r="17" spans="1:18" s="8" customFormat="1" ht="26.1" customHeight="1" x14ac:dyDescent="0.35">
      <c r="A17" s="104" t="s">
        <v>25</v>
      </c>
      <c r="B17" s="52" t="s">
        <v>24</v>
      </c>
      <c r="C17" s="59">
        <v>38365</v>
      </c>
      <c r="D17" s="15" t="s">
        <v>9</v>
      </c>
      <c r="E17" s="10">
        <v>4</v>
      </c>
      <c r="F17" s="11">
        <v>1</v>
      </c>
      <c r="G17" s="12">
        <v>3</v>
      </c>
      <c r="H17" s="7">
        <f>K17+L17+M17+N17+O17+P17+Q17</f>
        <v>65</v>
      </c>
      <c r="I17" s="10">
        <v>1</v>
      </c>
      <c r="J17" s="12"/>
      <c r="K17" s="87">
        <v>27</v>
      </c>
      <c r="L17" s="88">
        <v>0</v>
      </c>
      <c r="M17" s="89"/>
      <c r="N17" s="90">
        <v>23</v>
      </c>
      <c r="O17" s="27"/>
      <c r="P17" s="27"/>
      <c r="Q17" s="98">
        <v>15</v>
      </c>
      <c r="R17" s="1" t="e">
        <f>SUM(#REF!)</f>
        <v>#REF!</v>
      </c>
    </row>
    <row r="18" spans="1:18" s="8" customFormat="1" ht="26.1" customHeight="1" x14ac:dyDescent="0.35">
      <c r="A18" s="96" t="s">
        <v>31</v>
      </c>
      <c r="B18" s="54" t="s">
        <v>30</v>
      </c>
      <c r="C18" s="58">
        <v>38661</v>
      </c>
      <c r="D18" s="9" t="s">
        <v>9</v>
      </c>
      <c r="E18" s="10">
        <v>6</v>
      </c>
      <c r="F18" s="11">
        <v>2</v>
      </c>
      <c r="G18" s="12">
        <v>5</v>
      </c>
      <c r="H18" s="7">
        <f>K18+L18+M18+N18+O18+P18+Q18</f>
        <v>59</v>
      </c>
      <c r="I18" s="10">
        <v>1</v>
      </c>
      <c r="J18" s="12"/>
      <c r="K18" s="30">
        <v>23</v>
      </c>
      <c r="L18" s="88">
        <v>0</v>
      </c>
      <c r="M18" s="90">
        <v>14</v>
      </c>
      <c r="N18" s="89"/>
      <c r="O18" s="90">
        <v>1</v>
      </c>
      <c r="P18" s="90">
        <v>9</v>
      </c>
      <c r="Q18" s="98">
        <v>12</v>
      </c>
      <c r="R18" s="1"/>
    </row>
    <row r="19" spans="1:18" s="8" customFormat="1" ht="26.1" customHeight="1" x14ac:dyDescent="0.35">
      <c r="A19" s="100" t="s">
        <v>45</v>
      </c>
      <c r="B19" s="56" t="s">
        <v>44</v>
      </c>
      <c r="C19" s="58">
        <v>38965</v>
      </c>
      <c r="D19" s="9" t="s">
        <v>9</v>
      </c>
      <c r="E19" s="10">
        <v>3</v>
      </c>
      <c r="F19" s="11">
        <v>2</v>
      </c>
      <c r="G19" s="12">
        <v>3</v>
      </c>
      <c r="H19" s="7">
        <f>K19+L19+M19+N19+O19+P19+Q19</f>
        <v>57</v>
      </c>
      <c r="I19" s="10"/>
      <c r="J19" s="14"/>
      <c r="K19" s="26"/>
      <c r="L19" s="27"/>
      <c r="M19" s="90">
        <v>6</v>
      </c>
      <c r="N19" s="27"/>
      <c r="O19" s="49">
        <v>22</v>
      </c>
      <c r="P19" s="27"/>
      <c r="Q19" s="98">
        <v>29</v>
      </c>
      <c r="R19" s="1" t="e">
        <f>SUM(#REF!)</f>
        <v>#REF!</v>
      </c>
    </row>
    <row r="20" spans="1:18" s="8" customFormat="1" ht="26.1" customHeight="1" x14ac:dyDescent="0.35">
      <c r="A20" s="96" t="s">
        <v>29</v>
      </c>
      <c r="B20" s="54" t="s">
        <v>28</v>
      </c>
      <c r="C20" s="60">
        <v>38565</v>
      </c>
      <c r="D20" s="9" t="s">
        <v>9</v>
      </c>
      <c r="E20" s="10">
        <v>4</v>
      </c>
      <c r="F20" s="11">
        <v>1</v>
      </c>
      <c r="G20" s="12">
        <v>3</v>
      </c>
      <c r="H20" s="7">
        <f>K20+L20+M20+N20+O20+P20+Q20</f>
        <v>53</v>
      </c>
      <c r="I20" s="10"/>
      <c r="J20" s="12"/>
      <c r="K20" s="29"/>
      <c r="L20" s="89"/>
      <c r="M20" s="89"/>
      <c r="N20" s="90">
        <v>25</v>
      </c>
      <c r="O20" s="88">
        <v>0</v>
      </c>
      <c r="P20" s="90">
        <v>7</v>
      </c>
      <c r="Q20" s="102">
        <v>21</v>
      </c>
      <c r="R20" s="1"/>
    </row>
    <row r="21" spans="1:18" s="8" customFormat="1" ht="26.1" customHeight="1" x14ac:dyDescent="0.35">
      <c r="A21" s="96" t="s">
        <v>39</v>
      </c>
      <c r="B21" s="54" t="s">
        <v>38</v>
      </c>
      <c r="C21" s="60">
        <v>38962</v>
      </c>
      <c r="D21" s="9" t="s">
        <v>11</v>
      </c>
      <c r="E21" s="10">
        <v>3</v>
      </c>
      <c r="F21" s="11">
        <v>1</v>
      </c>
      <c r="G21" s="12">
        <v>2</v>
      </c>
      <c r="H21" s="7">
        <f>K21+L21+M21+N21+O21+P21+Q21</f>
        <v>50</v>
      </c>
      <c r="I21" s="10"/>
      <c r="J21" s="13"/>
      <c r="K21" s="26"/>
      <c r="L21" s="27"/>
      <c r="M21" s="27"/>
      <c r="N21" s="49">
        <v>22</v>
      </c>
      <c r="O21" s="90">
        <v>28</v>
      </c>
      <c r="P21" s="88">
        <v>0</v>
      </c>
      <c r="Q21" s="101"/>
      <c r="R21" s="1"/>
    </row>
    <row r="22" spans="1:18" s="8" customFormat="1" ht="26.1" customHeight="1" x14ac:dyDescent="0.35">
      <c r="A22" s="99" t="s">
        <v>27</v>
      </c>
      <c r="B22" s="55" t="s">
        <v>26</v>
      </c>
      <c r="C22" s="59">
        <v>38951</v>
      </c>
      <c r="D22" s="9" t="s">
        <v>9</v>
      </c>
      <c r="E22" s="10">
        <v>1</v>
      </c>
      <c r="F22" s="11">
        <v>1</v>
      </c>
      <c r="G22" s="12">
        <v>1</v>
      </c>
      <c r="H22" s="7">
        <f>K22+L22+M22+N22+O22+P22+Q22</f>
        <v>50</v>
      </c>
      <c r="I22" s="10"/>
      <c r="J22" s="14"/>
      <c r="K22" s="30">
        <v>50</v>
      </c>
      <c r="L22" s="28"/>
      <c r="M22" s="27"/>
      <c r="N22" s="27"/>
      <c r="O22" s="27"/>
      <c r="P22" s="27"/>
      <c r="Q22" s="101"/>
      <c r="R22" s="1" t="e">
        <f>SUM(#REF!)</f>
        <v>#REF!</v>
      </c>
    </row>
    <row r="23" spans="1:18" s="8" customFormat="1" ht="26.1" customHeight="1" x14ac:dyDescent="0.35">
      <c r="A23" s="96" t="s">
        <v>47</v>
      </c>
      <c r="B23" s="54" t="s">
        <v>8</v>
      </c>
      <c r="C23" s="58">
        <v>38579</v>
      </c>
      <c r="D23" s="9" t="s">
        <v>9</v>
      </c>
      <c r="E23" s="10">
        <v>4</v>
      </c>
      <c r="F23" s="11">
        <v>1</v>
      </c>
      <c r="G23" s="12">
        <v>3</v>
      </c>
      <c r="H23" s="7">
        <f>K23+L23+M23+N23+O23+P23+Q23</f>
        <v>36</v>
      </c>
      <c r="I23" s="10"/>
      <c r="J23" s="12"/>
      <c r="K23" s="91">
        <v>11</v>
      </c>
      <c r="L23" s="88">
        <v>0</v>
      </c>
      <c r="M23" s="27"/>
      <c r="N23" s="90">
        <v>5</v>
      </c>
      <c r="O23" s="27"/>
      <c r="P23" s="27"/>
      <c r="Q23" s="98">
        <v>20</v>
      </c>
      <c r="R23" s="1" t="e">
        <f>SUM(#REF!)</f>
        <v>#REF!</v>
      </c>
    </row>
    <row r="24" spans="1:18" s="8" customFormat="1" ht="26.1" customHeight="1" x14ac:dyDescent="0.35">
      <c r="A24" s="100" t="s">
        <v>51</v>
      </c>
      <c r="B24" s="56" t="s">
        <v>50</v>
      </c>
      <c r="C24" s="58">
        <v>39035</v>
      </c>
      <c r="D24" s="9" t="s">
        <v>9</v>
      </c>
      <c r="E24" s="10">
        <v>2</v>
      </c>
      <c r="F24" s="11">
        <v>0</v>
      </c>
      <c r="G24" s="12">
        <v>1</v>
      </c>
      <c r="H24" s="7">
        <f>K24+L24+M24+N24+O24+P24+Q24</f>
        <v>26</v>
      </c>
      <c r="I24" s="10"/>
      <c r="J24" s="14"/>
      <c r="K24" s="26"/>
      <c r="L24" s="27"/>
      <c r="M24" s="27"/>
      <c r="N24" s="90">
        <v>26</v>
      </c>
      <c r="O24" s="88">
        <v>0</v>
      </c>
      <c r="P24" s="27"/>
      <c r="Q24" s="101"/>
      <c r="R24" s="1" t="e">
        <f>SUM(#REF!)</f>
        <v>#REF!</v>
      </c>
    </row>
    <row r="25" spans="1:18" s="8" customFormat="1" ht="26.1" customHeight="1" thickBot="1" x14ac:dyDescent="0.4">
      <c r="A25" s="96" t="s">
        <v>41</v>
      </c>
      <c r="B25" s="54" t="s">
        <v>40</v>
      </c>
      <c r="C25" s="60">
        <v>39040</v>
      </c>
      <c r="D25" s="9" t="s">
        <v>9</v>
      </c>
      <c r="E25" s="10">
        <v>2</v>
      </c>
      <c r="F25" s="11">
        <v>0</v>
      </c>
      <c r="G25" s="12">
        <v>2</v>
      </c>
      <c r="H25" s="7">
        <f>K25+L25+M25+N25+O25+P25+Q25</f>
        <v>10</v>
      </c>
      <c r="I25" s="10"/>
      <c r="J25" s="14"/>
      <c r="K25" s="26"/>
      <c r="L25" s="27"/>
      <c r="M25" s="90">
        <v>8</v>
      </c>
      <c r="N25" s="27"/>
      <c r="O25" s="90">
        <v>2</v>
      </c>
      <c r="P25" s="27"/>
      <c r="Q25" s="101"/>
      <c r="R25" s="1"/>
    </row>
    <row r="26" spans="1:18" s="18" customFormat="1" ht="26.1" customHeight="1" thickBot="1" x14ac:dyDescent="0.4">
      <c r="A26" s="64" t="s">
        <v>14</v>
      </c>
      <c r="B26" s="65"/>
      <c r="C26" s="65"/>
      <c r="D26" s="65"/>
      <c r="E26" s="65"/>
      <c r="F26" s="65"/>
      <c r="G26" s="65"/>
      <c r="H26" s="16">
        <v>0</v>
      </c>
      <c r="I26" s="61"/>
      <c r="J26" s="61"/>
      <c r="K26" s="62"/>
      <c r="L26" s="62"/>
      <c r="M26" s="62"/>
      <c r="N26" s="62"/>
      <c r="O26" s="62"/>
      <c r="P26" s="62"/>
      <c r="Q26" s="63"/>
      <c r="R26" s="17"/>
    </row>
    <row r="27" spans="1:18" ht="24.95" customHeight="1" thickBot="1" x14ac:dyDescent="0.4">
      <c r="A27" s="105"/>
      <c r="B27" s="106"/>
      <c r="C27" s="107"/>
      <c r="D27" s="108"/>
      <c r="E27" s="109"/>
      <c r="F27" s="109"/>
      <c r="G27" s="109"/>
      <c r="H27" s="21">
        <f>SUM(H5:H26)</f>
        <v>2800</v>
      </c>
      <c r="I27" s="22">
        <f>SUM(I5:I26)</f>
        <v>8</v>
      </c>
      <c r="J27" s="23">
        <f>SUM(J6:J26)</f>
        <v>10</v>
      </c>
      <c r="K27" s="44"/>
      <c r="L27" s="44"/>
      <c r="M27" s="44"/>
      <c r="N27" s="44"/>
      <c r="O27" s="44"/>
      <c r="P27" s="44"/>
      <c r="Q27" s="23"/>
    </row>
    <row r="28" spans="1:18" s="121" customFormat="1" ht="24.95" customHeight="1" thickBot="1" x14ac:dyDescent="0.35">
      <c r="A28" s="119" t="s">
        <v>69</v>
      </c>
      <c r="B28" s="120"/>
      <c r="C28" s="114"/>
      <c r="D28" s="116" t="s">
        <v>70</v>
      </c>
      <c r="E28" s="117"/>
      <c r="F28" s="117"/>
      <c r="G28" s="117"/>
      <c r="H28" s="118"/>
      <c r="I28" s="113"/>
      <c r="J28" s="115" t="s">
        <v>71</v>
      </c>
      <c r="K28" s="115"/>
      <c r="L28" s="115"/>
      <c r="M28" s="115"/>
      <c r="N28" s="115"/>
      <c r="O28" s="115"/>
      <c r="R28" s="122"/>
    </row>
    <row r="29" spans="1:18" ht="24.95" customHeight="1" x14ac:dyDescent="0.35"/>
    <row r="30" spans="1:18" ht="24.95" customHeight="1" x14ac:dyDescent="0.35"/>
    <row r="31" spans="1:18" ht="24.95" customHeight="1" x14ac:dyDescent="0.35"/>
    <row r="32" spans="1:18" ht="24.95" customHeight="1" x14ac:dyDescent="0.35"/>
    <row r="33" ht="24.95" customHeight="1" x14ac:dyDescent="0.35"/>
    <row r="34" ht="24.95" customHeight="1" x14ac:dyDescent="0.35"/>
    <row r="35" ht="24.95" customHeight="1" x14ac:dyDescent="0.35"/>
    <row r="36" ht="24.95" customHeight="1" x14ac:dyDescent="0.35"/>
    <row r="37" ht="24.95" customHeight="1" x14ac:dyDescent="0.35"/>
    <row r="38" ht="24.95" customHeight="1" x14ac:dyDescent="0.35"/>
    <row r="39" ht="24.95" customHeight="1" x14ac:dyDescent="0.35"/>
    <row r="40" ht="24.95" customHeight="1" x14ac:dyDescent="0.35"/>
    <row r="41" ht="24.95" customHeight="1" x14ac:dyDescent="0.35"/>
    <row r="42" ht="24.95" customHeight="1" x14ac:dyDescent="0.35"/>
    <row r="43" ht="24.95" customHeight="1" x14ac:dyDescent="0.35"/>
    <row r="44" ht="24.95" customHeight="1" x14ac:dyDescent="0.35"/>
    <row r="45" ht="24.95" customHeight="1" x14ac:dyDescent="0.35"/>
    <row r="46" ht="24.95" customHeight="1" x14ac:dyDescent="0.35"/>
    <row r="47" ht="24.95" customHeight="1" x14ac:dyDescent="0.35"/>
    <row r="48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</sheetData>
  <sortState ref="A5:Q25">
    <sortCondition descending="1" ref="H5:H25"/>
  </sortState>
  <mergeCells count="16">
    <mergeCell ref="A28:B28"/>
    <mergeCell ref="D28:H28"/>
    <mergeCell ref="J28:O28"/>
    <mergeCell ref="A26:G26"/>
    <mergeCell ref="A27:B27"/>
    <mergeCell ref="A1:Q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Q2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2015-06-19T16:08:45Z</dcterms:created>
  <dcterms:modified xsi:type="dcterms:W3CDTF">2016-06-27T15:20:33Z</dcterms:modified>
</cp:coreProperties>
</file>