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15600" windowHeight="7995" tabRatio="545"/>
  </bookViews>
  <sheets>
    <sheet name="U12" sheetId="1" r:id="rId1"/>
  </sheets>
  <calcPr calcId="124519"/>
</workbook>
</file>

<file path=xl/calcChain.xml><?xml version="1.0" encoding="utf-8"?>
<calcChain xmlns="http://schemas.openxmlformats.org/spreadsheetml/2006/main">
  <c r="H9" i="1"/>
  <c r="H5"/>
  <c r="H13"/>
  <c r="H16"/>
  <c r="H8"/>
  <c r="H23"/>
  <c r="H26"/>
  <c r="H27"/>
  <c r="H15"/>
  <c r="H7"/>
  <c r="H21"/>
  <c r="H28"/>
  <c r="H10"/>
  <c r="H11"/>
  <c r="H6"/>
  <c r="H12"/>
  <c r="H22"/>
  <c r="H25"/>
  <c r="H20"/>
  <c r="H29"/>
  <c r="H24"/>
  <c r="H18"/>
  <c r="H14"/>
  <c r="H17"/>
  <c r="H19"/>
  <c r="H34" l="1"/>
</calcChain>
</file>

<file path=xl/sharedStrings.xml><?xml version="1.0" encoding="utf-8"?>
<sst xmlns="http://schemas.openxmlformats.org/spreadsheetml/2006/main" count="109" uniqueCount="87">
  <si>
    <t>ADI SOYADI</t>
  </si>
  <si>
    <t>D.TARİHİ</t>
  </si>
  <si>
    <t>POZİSYONU</t>
  </si>
  <si>
    <t>OYNADIĞI MAÇ SAYISI</t>
  </si>
  <si>
    <t>OYNADIĞI DAKİKA</t>
  </si>
  <si>
    <t>ATTIĞI GOL</t>
  </si>
  <si>
    <t>YEDİĞİ GOL</t>
  </si>
  <si>
    <t>OYNADIĞI SÜRELER</t>
  </si>
  <si>
    <t>EKSİK (KIRMIZI KART) OYNAMA SÜRESİ</t>
  </si>
  <si>
    <r>
      <t>ANADOLUBEYİ SPOR KULÜBÜ</t>
    </r>
    <r>
      <rPr>
        <b/>
        <sz val="26"/>
        <color rgb="FFFF0000"/>
        <rFont val="Calibri"/>
        <family val="2"/>
        <charset val="162"/>
      </rPr>
      <t xml:space="preserve"> U12 TAKIMI </t>
    </r>
    <r>
      <rPr>
        <b/>
        <sz val="26"/>
        <rFont val="Calibri"/>
        <family val="2"/>
        <charset val="162"/>
      </rPr>
      <t>2015-2016 SEZON SONU MÜSABAKA FUTBOLCU İSTATİSTİĞİ</t>
    </r>
  </si>
  <si>
    <t xml:space="preserve">BERAT </t>
  </si>
  <si>
    <t>ÇELİK</t>
  </si>
  <si>
    <t xml:space="preserve">YÜKSEL YİĞİT </t>
  </si>
  <si>
    <t>AKTUR</t>
  </si>
  <si>
    <t xml:space="preserve">ERTUĞRUL </t>
  </si>
  <si>
    <t>İNAL</t>
  </si>
  <si>
    <t>VOLKAN BATU</t>
  </si>
  <si>
    <t>AKYÜZ</t>
  </si>
  <si>
    <t>FURKAN DERDA</t>
  </si>
  <si>
    <t>AYDIN</t>
  </si>
  <si>
    <t xml:space="preserve">ONURALP </t>
  </si>
  <si>
    <t>DUR</t>
  </si>
  <si>
    <t xml:space="preserve">VEHBİ KAAN </t>
  </si>
  <si>
    <t>YILMAZ</t>
  </si>
  <si>
    <t>İLYAS BUĞRAHAN</t>
  </si>
  <si>
    <t>ÖZCAN</t>
  </si>
  <si>
    <t xml:space="preserve">ALPTİGİN TÜRKEŞ </t>
  </si>
  <si>
    <t>ALTUNIŞIK</t>
  </si>
  <si>
    <t>ATA</t>
  </si>
  <si>
    <t>SAYILIR</t>
  </si>
  <si>
    <t xml:space="preserve">KEMAL EREN </t>
  </si>
  <si>
    <t>GÜRSOY</t>
  </si>
  <si>
    <t>FEYYAZ EFE</t>
  </si>
  <si>
    <t>SEVİNÇ</t>
  </si>
  <si>
    <t xml:space="preserve">KAMİL </t>
  </si>
  <si>
    <t>ÇAMOĞLU</t>
  </si>
  <si>
    <t xml:space="preserve">EFE </t>
  </si>
  <si>
    <t>CEVİZ</t>
  </si>
  <si>
    <t xml:space="preserve">İLKER SEMİH </t>
  </si>
  <si>
    <t>ŞİMŞEK</t>
  </si>
  <si>
    <t>EGE</t>
  </si>
  <si>
    <t>KARABULUT</t>
  </si>
  <si>
    <t>AHMET CAN</t>
  </si>
  <si>
    <t>AYDOĞDU</t>
  </si>
  <si>
    <t xml:space="preserve">MAHMUT </t>
  </si>
  <si>
    <t>KALKAN</t>
  </si>
  <si>
    <t>SÜLEYMAN EREN</t>
  </si>
  <si>
    <t>DOKGÖZ</t>
  </si>
  <si>
    <t>ALPEREN</t>
  </si>
  <si>
    <t>KİŞİ</t>
  </si>
  <si>
    <t>HAMZA</t>
  </si>
  <si>
    <t>KARAKAN</t>
  </si>
  <si>
    <t xml:space="preserve">ÖZGÜR </t>
  </si>
  <si>
    <t>GÜRER</t>
  </si>
  <si>
    <t>MUHAMMET ALİ</t>
  </si>
  <si>
    <t>BEKAR</t>
  </si>
  <si>
    <t>EGEMEN</t>
  </si>
  <si>
    <t>GÜRLEK</t>
  </si>
  <si>
    <t>DOKUR</t>
  </si>
  <si>
    <t xml:space="preserve">YAŞAMKENT İLKER </t>
  </si>
  <si>
    <t>7=0</t>
  </si>
  <si>
    <t>OSTİM SPOR</t>
  </si>
  <si>
    <t>7=3</t>
  </si>
  <si>
    <t>METROPOL</t>
  </si>
  <si>
    <t>4=1</t>
  </si>
  <si>
    <t>BALGAT</t>
  </si>
  <si>
    <t>1=2</t>
  </si>
  <si>
    <t>ÇAYYOLU SPOR</t>
  </si>
  <si>
    <t>6=3</t>
  </si>
  <si>
    <t>ÇINAR SPOR</t>
  </si>
  <si>
    <t>3=0 H</t>
  </si>
  <si>
    <t>1905 ANKARASLAN</t>
  </si>
  <si>
    <t>5=2</t>
  </si>
  <si>
    <t>OSMANLISPOR FK</t>
  </si>
  <si>
    <t>1=4</t>
  </si>
  <si>
    <t>KENDİ KALESİNE ATILAN GOL</t>
  </si>
  <si>
    <t>HÜKMEN DE ATILAN GOL</t>
  </si>
  <si>
    <t>EKSİK OYNAMA SÜRESİ</t>
  </si>
  <si>
    <t>Orta saha</t>
  </si>
  <si>
    <t>Forvet</t>
  </si>
  <si>
    <t>Kaleci</t>
  </si>
  <si>
    <t>Defans</t>
  </si>
  <si>
    <t>İLK 8</t>
  </si>
  <si>
    <t>İLK 14</t>
  </si>
  <si>
    <t>İLK 14 OLUP OYNAMADIĞI MAÇ</t>
  </si>
  <si>
    <t>İLK 8 BAŞLADIĞI MAÇ</t>
  </si>
  <si>
    <t>YEDEK OLUP SONRADAN OYNADIĞI MAÇ</t>
  </si>
</sst>
</file>

<file path=xl/styles.xml><?xml version="1.0" encoding="utf-8"?>
<styleSheet xmlns="http://schemas.openxmlformats.org/spreadsheetml/2006/main">
  <fonts count="26"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26"/>
      <name val="Calibri"/>
      <family val="2"/>
      <charset val="162"/>
    </font>
    <font>
      <b/>
      <sz val="26"/>
      <color rgb="FFFF0000"/>
      <name val="Calibri"/>
      <family val="2"/>
      <charset val="162"/>
    </font>
    <font>
      <b/>
      <sz val="18"/>
      <color indexed="18"/>
      <name val="Arial Tur"/>
      <charset val="162"/>
    </font>
    <font>
      <b/>
      <sz val="10"/>
      <color indexed="18"/>
      <name val="Arial Tur"/>
      <charset val="162"/>
    </font>
    <font>
      <b/>
      <sz val="16"/>
      <name val="Calibri"/>
      <family val="2"/>
      <charset val="162"/>
    </font>
    <font>
      <b/>
      <sz val="16"/>
      <color indexed="18"/>
      <name val="Calibri"/>
      <family val="2"/>
      <charset val="162"/>
    </font>
    <font>
      <b/>
      <sz val="14"/>
      <color indexed="18"/>
      <name val="Arial Tur"/>
      <charset val="162"/>
    </font>
    <font>
      <b/>
      <sz val="12"/>
      <color indexed="18"/>
      <name val="Arial Tur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4"/>
      <name val="Tahoma"/>
      <family val="2"/>
      <charset val="162"/>
    </font>
    <font>
      <b/>
      <sz val="14"/>
      <color indexed="9"/>
      <name val="Calibri"/>
      <family val="2"/>
      <charset val="162"/>
    </font>
    <font>
      <b/>
      <sz val="16"/>
      <color indexed="9"/>
      <name val="Calibri"/>
      <family val="2"/>
      <charset val="162"/>
    </font>
    <font>
      <sz val="16"/>
      <name val="Tahoma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2"/>
      <name val="Tahoma"/>
      <family val="2"/>
      <charset val="162"/>
    </font>
    <font>
      <b/>
      <sz val="16"/>
      <color indexed="18"/>
      <name val="Arial Tur"/>
      <charset val="162"/>
    </font>
    <font>
      <b/>
      <sz val="16"/>
      <color indexed="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rgb="FF00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C32F6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</cellStyleXfs>
  <cellXfs count="168">
    <xf numFmtId="0" fontId="0" fillId="0" borderId="0" xfId="0"/>
    <xf numFmtId="0" fontId="5" fillId="0" borderId="0" xfId="1" applyFont="1" applyBorder="1"/>
    <xf numFmtId="0" fontId="6" fillId="0" borderId="0" xfId="1" applyFont="1" applyBorder="1"/>
    <xf numFmtId="0" fontId="8" fillId="0" borderId="18" xfId="1" applyFont="1" applyBorder="1" applyAlignment="1">
      <alignment horizontal="center" textRotation="90"/>
    </xf>
    <xf numFmtId="0" fontId="5" fillId="0" borderId="0" xfId="1" applyFont="1" applyBorder="1" applyAlignment="1">
      <alignment vertical="center" textRotation="90"/>
    </xf>
    <xf numFmtId="0" fontId="9" fillId="0" borderId="0" xfId="1" applyFont="1" applyBorder="1" applyAlignment="1">
      <alignment vertical="center" textRotation="90"/>
    </xf>
    <xf numFmtId="0" fontId="5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wrapText="1"/>
    </xf>
    <xf numFmtId="1" fontId="12" fillId="3" borderId="20" xfId="0" applyNumberFormat="1" applyFont="1" applyFill="1" applyBorder="1" applyAlignment="1">
      <alignment horizontal="center" wrapText="1"/>
    </xf>
    <xf numFmtId="1" fontId="12" fillId="0" borderId="19" xfId="0" applyNumberFormat="1" applyFont="1" applyBorder="1" applyAlignment="1">
      <alignment horizontal="center" wrapText="1"/>
    </xf>
    <xf numFmtId="1" fontId="12" fillId="0" borderId="8" xfId="0" applyNumberFormat="1" applyFont="1" applyBorder="1" applyAlignment="1">
      <alignment horizontal="center" wrapText="1"/>
    </xf>
    <xf numFmtId="0" fontId="7" fillId="5" borderId="6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1" fontId="7" fillId="0" borderId="22" xfId="1" applyNumberFormat="1" applyFont="1" applyFill="1" applyBorder="1" applyAlignment="1">
      <alignment horizontal="center"/>
    </xf>
    <xf numFmtId="1" fontId="12" fillId="3" borderId="24" xfId="0" applyNumberFormat="1" applyFont="1" applyFill="1" applyBorder="1" applyAlignment="1">
      <alignment horizontal="center" wrapText="1"/>
    </xf>
    <xf numFmtId="1" fontId="12" fillId="0" borderId="21" xfId="0" applyNumberFormat="1" applyFont="1" applyBorder="1" applyAlignment="1">
      <alignment horizontal="center" wrapText="1"/>
    </xf>
    <xf numFmtId="1" fontId="7" fillId="0" borderId="25" xfId="1" applyNumberFormat="1" applyFont="1" applyFill="1" applyBorder="1" applyAlignment="1">
      <alignment horizontal="center"/>
    </xf>
    <xf numFmtId="0" fontId="7" fillId="5" borderId="22" xfId="1" applyFont="1" applyFill="1" applyBorder="1" applyAlignment="1">
      <alignment horizontal="center" vertical="center"/>
    </xf>
    <xf numFmtId="0" fontId="7" fillId="5" borderId="25" xfId="1" applyFont="1" applyFill="1" applyBorder="1" applyAlignment="1">
      <alignment horizontal="center" vertical="center"/>
    </xf>
    <xf numFmtId="1" fontId="12" fillId="0" borderId="22" xfId="0" applyNumberFormat="1" applyFont="1" applyBorder="1" applyAlignment="1">
      <alignment horizontal="center" wrapText="1"/>
    </xf>
    <xf numFmtId="1" fontId="12" fillId="0" borderId="25" xfId="0" applyNumberFormat="1" applyFont="1" applyBorder="1" applyAlignment="1">
      <alignment horizontal="center" wrapText="1"/>
    </xf>
    <xf numFmtId="0" fontId="7" fillId="0" borderId="22" xfId="1" applyFont="1" applyFill="1" applyBorder="1" applyAlignment="1">
      <alignment horizontal="center" vertical="center"/>
    </xf>
    <xf numFmtId="0" fontId="13" fillId="6" borderId="22" xfId="1" applyFont="1" applyFill="1" applyBorder="1" applyAlignment="1">
      <alignment horizontal="center" vertical="center"/>
    </xf>
    <xf numFmtId="0" fontId="13" fillId="6" borderId="25" xfId="1" applyFont="1" applyFill="1" applyBorder="1" applyAlignment="1">
      <alignment horizontal="center" vertical="center"/>
    </xf>
    <xf numFmtId="1" fontId="7" fillId="0" borderId="22" xfId="1" applyNumberFormat="1" applyFont="1" applyFill="1" applyBorder="1" applyAlignment="1">
      <alignment horizontal="center" vertical="center"/>
    </xf>
    <xf numFmtId="1" fontId="7" fillId="0" borderId="25" xfId="1" applyNumberFormat="1" applyFont="1" applyFill="1" applyBorder="1" applyAlignment="1">
      <alignment horizontal="center" vertical="center"/>
    </xf>
    <xf numFmtId="1" fontId="7" fillId="0" borderId="22" xfId="1" applyNumberFormat="1" applyFont="1" applyBorder="1" applyAlignment="1">
      <alignment horizontal="center"/>
    </xf>
    <xf numFmtId="1" fontId="7" fillId="0" borderId="25" xfId="1" applyNumberFormat="1" applyFont="1" applyBorder="1" applyAlignment="1">
      <alignment horizontal="center"/>
    </xf>
    <xf numFmtId="1" fontId="12" fillId="3" borderId="30" xfId="0" applyNumberFormat="1" applyFont="1" applyFill="1" applyBorder="1" applyAlignment="1">
      <alignment horizontal="center" wrapText="1"/>
    </xf>
    <xf numFmtId="0" fontId="7" fillId="0" borderId="28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1" applyFont="1" applyFill="1" applyBorder="1" applyAlignment="1">
      <alignment vertical="center"/>
    </xf>
    <xf numFmtId="0" fontId="12" fillId="3" borderId="34" xfId="0" applyFont="1" applyFill="1" applyBorder="1" applyAlignment="1">
      <alignment horizontal="center"/>
    </xf>
    <xf numFmtId="0" fontId="7" fillId="0" borderId="0" xfId="1" applyFont="1" applyBorder="1"/>
    <xf numFmtId="1" fontId="12" fillId="3" borderId="0" xfId="0" applyNumberFormat="1" applyFont="1" applyFill="1" applyBorder="1" applyAlignment="1">
      <alignment horizontal="center" wrapText="1"/>
    </xf>
    <xf numFmtId="1" fontId="12" fillId="0" borderId="0" xfId="0" applyNumberFormat="1" applyFont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/>
    </xf>
    <xf numFmtId="0" fontId="7" fillId="5" borderId="22" xfId="1" applyFont="1" applyFill="1" applyBorder="1" applyAlignment="1">
      <alignment horizontal="center"/>
    </xf>
    <xf numFmtId="0" fontId="21" fillId="0" borderId="0" xfId="1" applyFont="1" applyBorder="1" applyAlignment="1">
      <alignment horizontal="center"/>
    </xf>
    <xf numFmtId="1" fontId="12" fillId="0" borderId="5" xfId="0" applyNumberFormat="1" applyFont="1" applyBorder="1" applyAlignment="1">
      <alignment horizontal="center" wrapText="1"/>
    </xf>
    <xf numFmtId="1" fontId="12" fillId="0" borderId="26" xfId="0" applyNumberFormat="1" applyFont="1" applyBorder="1" applyAlignment="1">
      <alignment horizontal="center" wrapText="1"/>
    </xf>
    <xf numFmtId="0" fontId="13" fillId="9" borderId="22" xfId="1" applyFont="1" applyFill="1" applyBorder="1" applyAlignment="1">
      <alignment horizontal="center" vertical="center"/>
    </xf>
    <xf numFmtId="0" fontId="13" fillId="9" borderId="25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14" fontId="7" fillId="0" borderId="7" xfId="1" applyNumberFormat="1" applyFont="1" applyFill="1" applyBorder="1" applyAlignment="1">
      <alignment horizontal="center"/>
    </xf>
    <xf numFmtId="14" fontId="12" fillId="0" borderId="23" xfId="0" applyNumberFormat="1" applyFont="1" applyBorder="1" applyAlignment="1">
      <alignment horizontal="center" wrapText="1"/>
    </xf>
    <xf numFmtId="14" fontId="7" fillId="0" borderId="23" xfId="1" applyNumberFormat="1" applyFont="1" applyFill="1" applyBorder="1" applyAlignment="1">
      <alignment horizontal="center"/>
    </xf>
    <xf numFmtId="1" fontId="7" fillId="0" borderId="21" xfId="1" applyNumberFormat="1" applyFont="1" applyFill="1" applyBorder="1" applyAlignment="1">
      <alignment horizontal="center" vertical="center"/>
    </xf>
    <xf numFmtId="1" fontId="7" fillId="0" borderId="21" xfId="1" applyNumberFormat="1" applyFont="1" applyBorder="1" applyAlignment="1">
      <alignment horizontal="center"/>
    </xf>
    <xf numFmtId="1" fontId="7" fillId="0" borderId="21" xfId="1" applyNumberFormat="1" applyFont="1" applyFill="1" applyBorder="1" applyAlignment="1">
      <alignment horizontal="center"/>
    </xf>
    <xf numFmtId="0" fontId="19" fillId="0" borderId="39" xfId="0" applyFont="1" applyBorder="1"/>
    <xf numFmtId="0" fontId="22" fillId="0" borderId="39" xfId="0" applyFont="1" applyBorder="1"/>
    <xf numFmtId="0" fontId="19" fillId="0" borderId="40" xfId="0" applyFont="1" applyBorder="1"/>
    <xf numFmtId="0" fontId="22" fillId="0" borderId="0" xfId="0" applyFont="1" applyBorder="1"/>
    <xf numFmtId="0" fontId="19" fillId="0" borderId="0" xfId="0" applyFont="1" applyBorder="1"/>
    <xf numFmtId="14" fontId="24" fillId="0" borderId="22" xfId="0" applyNumberFormat="1" applyFont="1" applyBorder="1" applyAlignment="1">
      <alignment horizontal="center" vertical="center" wrapText="1"/>
    </xf>
    <xf numFmtId="14" fontId="22" fillId="0" borderId="22" xfId="0" applyNumberFormat="1" applyFont="1" applyBorder="1" applyAlignment="1">
      <alignment horizontal="center" wrapText="1"/>
    </xf>
    <xf numFmtId="14" fontId="24" fillId="0" borderId="22" xfId="0" applyNumberFormat="1" applyFont="1" applyBorder="1" applyAlignment="1">
      <alignment horizontal="center" wrapText="1"/>
    </xf>
    <xf numFmtId="2" fontId="25" fillId="4" borderId="2" xfId="1" applyNumberFormat="1" applyFont="1" applyFill="1" applyBorder="1" applyAlignment="1">
      <alignment horizontal="center" vertical="center"/>
    </xf>
    <xf numFmtId="2" fontId="25" fillId="0" borderId="4" xfId="1" applyNumberFormat="1" applyFont="1" applyBorder="1" applyAlignment="1">
      <alignment horizontal="center" vertical="center"/>
    </xf>
    <xf numFmtId="1" fontId="25" fillId="0" borderId="4" xfId="1" applyNumberFormat="1" applyFont="1" applyBorder="1" applyAlignment="1">
      <alignment horizontal="center" vertical="center"/>
    </xf>
    <xf numFmtId="0" fontId="22" fillId="0" borderId="39" xfId="0" applyFont="1" applyBorder="1" applyAlignment="1">
      <alignment wrapText="1"/>
    </xf>
    <xf numFmtId="0" fontId="23" fillId="0" borderId="39" xfId="0" applyFont="1" applyFill="1" applyBorder="1" applyAlignment="1">
      <alignment horizontal="left" vertical="center"/>
    </xf>
    <xf numFmtId="0" fontId="22" fillId="0" borderId="40" xfId="0" applyFont="1" applyBorder="1"/>
    <xf numFmtId="0" fontId="13" fillId="6" borderId="6" xfId="1" applyFont="1" applyFill="1" applyBorder="1" applyAlignment="1">
      <alignment horizontal="center" vertical="center"/>
    </xf>
    <xf numFmtId="0" fontId="13" fillId="6" borderId="22" xfId="1" applyFont="1" applyFill="1" applyBorder="1" applyAlignment="1">
      <alignment horizontal="center"/>
    </xf>
    <xf numFmtId="1" fontId="12" fillId="3" borderId="1" xfId="0" applyNumberFormat="1" applyFont="1" applyFill="1" applyBorder="1" applyAlignment="1">
      <alignment horizontal="center" wrapText="1"/>
    </xf>
    <xf numFmtId="1" fontId="12" fillId="0" borderId="41" xfId="0" applyNumberFormat="1" applyFont="1" applyFill="1" applyBorder="1" applyAlignment="1">
      <alignment horizont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" fontId="12" fillId="0" borderId="35" xfId="0" applyNumberFormat="1" applyFont="1" applyFill="1" applyBorder="1" applyAlignment="1">
      <alignment horizont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19" fillId="0" borderId="19" xfId="0" applyFont="1" applyBorder="1"/>
    <xf numFmtId="0" fontId="19" fillId="0" borderId="44" xfId="0" applyFont="1" applyBorder="1"/>
    <xf numFmtId="14" fontId="24" fillId="0" borderId="6" xfId="0" applyNumberFormat="1" applyFont="1" applyBorder="1" applyAlignment="1">
      <alignment horizontal="center" vertical="center" wrapText="1"/>
    </xf>
    <xf numFmtId="0" fontId="19" fillId="0" borderId="21" xfId="0" applyFont="1" applyBorder="1"/>
    <xf numFmtId="0" fontId="22" fillId="0" borderId="21" xfId="0" applyFont="1" applyFill="1" applyBorder="1"/>
    <xf numFmtId="0" fontId="22" fillId="10" borderId="21" xfId="0" applyFont="1" applyFill="1" applyBorder="1"/>
    <xf numFmtId="0" fontId="23" fillId="0" borderId="21" xfId="0" applyFont="1" applyBorder="1"/>
    <xf numFmtId="0" fontId="19" fillId="0" borderId="27" xfId="0" applyFont="1" applyBorder="1"/>
    <xf numFmtId="0" fontId="19" fillId="0" borderId="45" xfId="0" applyFont="1" applyBorder="1"/>
    <xf numFmtId="14" fontId="24" fillId="0" borderId="28" xfId="0" applyNumberFormat="1" applyFont="1" applyBorder="1" applyAlignment="1">
      <alignment horizontal="center" vertical="center" wrapText="1"/>
    </xf>
    <xf numFmtId="14" fontId="12" fillId="0" borderId="29" xfId="0" applyNumberFormat="1" applyFont="1" applyBorder="1" applyAlignment="1">
      <alignment horizontal="center" wrapText="1"/>
    </xf>
    <xf numFmtId="1" fontId="12" fillId="0" borderId="27" xfId="0" applyNumberFormat="1" applyFont="1" applyBorder="1" applyAlignment="1">
      <alignment horizontal="center" wrapText="1"/>
    </xf>
    <xf numFmtId="1" fontId="12" fillId="0" borderId="28" xfId="0" applyNumberFormat="1" applyFont="1" applyBorder="1" applyAlignment="1">
      <alignment horizontal="center" wrapText="1"/>
    </xf>
    <xf numFmtId="1" fontId="12" fillId="0" borderId="31" xfId="0" applyNumberFormat="1" applyFont="1" applyBorder="1" applyAlignment="1">
      <alignment horizontal="center" wrapText="1"/>
    </xf>
    <xf numFmtId="0" fontId="8" fillId="4" borderId="47" xfId="1" applyFont="1" applyFill="1" applyBorder="1" applyAlignment="1">
      <alignment horizontal="center" textRotation="90"/>
    </xf>
    <xf numFmtId="0" fontId="8" fillId="4" borderId="48" xfId="1" applyFont="1" applyFill="1" applyBorder="1" applyAlignment="1">
      <alignment horizontal="center" textRotation="90"/>
    </xf>
    <xf numFmtId="2" fontId="25" fillId="0" borderId="3" xfId="1" applyNumberFormat="1" applyFont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21" xfId="1" applyFont="1" applyFill="1" applyBorder="1" applyAlignment="1">
      <alignment horizontal="center"/>
    </xf>
    <xf numFmtId="0" fontId="7" fillId="5" borderId="25" xfId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0" fontId="13" fillId="6" borderId="2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1" fontId="7" fillId="0" borderId="49" xfId="0" applyNumberFormat="1" applyFont="1" applyFill="1" applyBorder="1" applyAlignment="1">
      <alignment wrapText="1"/>
    </xf>
    <xf numFmtId="1" fontId="16" fillId="6" borderId="49" xfId="0" applyNumberFormat="1" applyFont="1" applyFill="1" applyBorder="1" applyAlignment="1">
      <alignment horizontal="center" wrapText="1"/>
    </xf>
    <xf numFmtId="0" fontId="3" fillId="0" borderId="23" xfId="1" applyFont="1" applyBorder="1" applyAlignment="1">
      <alignment horizontal="center" wrapText="1" shrinkToFit="1"/>
    </xf>
    <xf numFmtId="0" fontId="3" fillId="0" borderId="39" xfId="1" applyFont="1" applyBorder="1" applyAlignment="1">
      <alignment horizontal="center" wrapText="1" shrinkToFit="1"/>
    </xf>
    <xf numFmtId="0" fontId="3" fillId="0" borderId="46" xfId="1" applyFont="1" applyBorder="1" applyAlignment="1">
      <alignment horizontal="center" wrapText="1" shrinkToFit="1"/>
    </xf>
    <xf numFmtId="0" fontId="3" fillId="0" borderId="17" xfId="1" applyFont="1" applyBorder="1" applyAlignment="1">
      <alignment horizontal="center" wrapText="1" shrinkToFit="1"/>
    </xf>
    <xf numFmtId="0" fontId="7" fillId="2" borderId="9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textRotation="90"/>
    </xf>
    <xf numFmtId="0" fontId="7" fillId="2" borderId="13" xfId="1" applyFont="1" applyFill="1" applyBorder="1" applyAlignment="1">
      <alignment horizontal="center" textRotation="90"/>
    </xf>
    <xf numFmtId="0" fontId="7" fillId="2" borderId="14" xfId="1" applyFont="1" applyFill="1" applyBorder="1" applyAlignment="1">
      <alignment horizontal="center" textRotation="90"/>
    </xf>
    <xf numFmtId="0" fontId="7" fillId="3" borderId="15" xfId="1" applyFont="1" applyFill="1" applyBorder="1" applyAlignment="1">
      <alignment horizontal="center" textRotation="90"/>
    </xf>
    <xf numFmtId="0" fontId="7" fillId="2" borderId="16" xfId="1" applyFont="1" applyFill="1" applyBorder="1" applyAlignment="1">
      <alignment horizontal="center" textRotation="90"/>
    </xf>
    <xf numFmtId="0" fontId="7" fillId="2" borderId="38" xfId="1" applyFont="1" applyFill="1" applyBorder="1" applyAlignment="1">
      <alignment horizontal="center" textRotation="90"/>
    </xf>
    <xf numFmtId="0" fontId="7" fillId="2" borderId="12" xfId="1" applyFont="1" applyFill="1" applyBorder="1" applyAlignment="1">
      <alignment horizontal="center" textRotation="90"/>
    </xf>
    <xf numFmtId="0" fontId="7" fillId="2" borderId="36" xfId="1" applyFont="1" applyFill="1" applyBorder="1" applyAlignment="1">
      <alignment horizontal="center" textRotation="90"/>
    </xf>
    <xf numFmtId="0" fontId="7" fillId="2" borderId="19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12" fillId="0" borderId="32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33" xfId="0" applyFont="1" applyFill="1" applyBorder="1" applyAlignment="1">
      <alignment horizontal="right"/>
    </xf>
    <xf numFmtId="0" fontId="12" fillId="0" borderId="34" xfId="0" applyFont="1" applyFill="1" applyBorder="1" applyAlignment="1">
      <alignment horizontal="right"/>
    </xf>
    <xf numFmtId="0" fontId="7" fillId="0" borderId="33" xfId="0" applyFont="1" applyFill="1" applyBorder="1" applyAlignment="1">
      <alignment horizontal="right"/>
    </xf>
    <xf numFmtId="0" fontId="7" fillId="0" borderId="34" xfId="0" applyFont="1" applyFill="1" applyBorder="1" applyAlignment="1">
      <alignment horizontal="right"/>
    </xf>
    <xf numFmtId="0" fontId="7" fillId="0" borderId="50" xfId="0" applyFont="1" applyFill="1" applyBorder="1" applyAlignment="1">
      <alignment horizontal="right"/>
    </xf>
    <xf numFmtId="0" fontId="12" fillId="0" borderId="51" xfId="0" applyFont="1" applyFill="1" applyBorder="1" applyAlignment="1">
      <alignment horizontal="right"/>
    </xf>
    <xf numFmtId="0" fontId="12" fillId="0" borderId="50" xfId="0" applyFont="1" applyFill="1" applyBorder="1" applyAlignment="1">
      <alignment horizontal="right"/>
    </xf>
    <xf numFmtId="14" fontId="15" fillId="7" borderId="49" xfId="0" applyNumberFormat="1" applyFont="1" applyFill="1" applyBorder="1" applyAlignment="1">
      <alignment horizontal="center" vertical="center" wrapText="1"/>
    </xf>
    <xf numFmtId="1" fontId="7" fillId="8" borderId="49" xfId="0" applyNumberFormat="1" applyFont="1" applyFill="1" applyBorder="1" applyAlignment="1">
      <alignment horizontal="center" vertical="center" wrapText="1"/>
    </xf>
    <xf numFmtId="1" fontId="7" fillId="8" borderId="52" xfId="0" applyNumberFormat="1" applyFont="1" applyFill="1" applyBorder="1" applyAlignment="1">
      <alignment horizontal="center" vertical="center" wrapText="1"/>
    </xf>
    <xf numFmtId="1" fontId="7" fillId="8" borderId="53" xfId="0" applyNumberFormat="1" applyFont="1" applyFill="1" applyBorder="1" applyAlignment="1">
      <alignment horizontal="center" vertical="center" wrapText="1"/>
    </xf>
    <xf numFmtId="1" fontId="7" fillId="8" borderId="32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1" fontId="7" fillId="8" borderId="51" xfId="0" applyNumberFormat="1" applyFont="1" applyFill="1" applyBorder="1" applyAlignment="1">
      <alignment horizontal="center" vertical="center" wrapText="1"/>
    </xf>
    <xf numFmtId="14" fontId="15" fillId="7" borderId="52" xfId="0" applyNumberFormat="1" applyFont="1" applyFill="1" applyBorder="1" applyAlignment="1">
      <alignment horizontal="center" vertical="center" wrapText="1"/>
    </xf>
    <xf numFmtId="14" fontId="15" fillId="7" borderId="53" xfId="0" applyNumberFormat="1" applyFont="1" applyFill="1" applyBorder="1" applyAlignment="1">
      <alignment horizontal="center" vertical="center" wrapText="1"/>
    </xf>
    <xf numFmtId="14" fontId="15" fillId="7" borderId="32" xfId="0" applyNumberFormat="1" applyFont="1" applyFill="1" applyBorder="1" applyAlignment="1">
      <alignment horizontal="center"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14" fontId="15" fillId="7" borderId="51" xfId="0" applyNumberFormat="1" applyFont="1" applyFill="1" applyBorder="1" applyAlignment="1">
      <alignment horizontal="center" vertical="center" wrapText="1"/>
    </xf>
    <xf numFmtId="1" fontId="16" fillId="6" borderId="52" xfId="0" applyNumberFormat="1" applyFont="1" applyFill="1" applyBorder="1" applyAlignment="1">
      <alignment horizontal="center" wrapText="1"/>
    </xf>
    <xf numFmtId="1" fontId="16" fillId="6" borderId="53" xfId="0" applyNumberFormat="1" applyFont="1" applyFill="1" applyBorder="1" applyAlignment="1">
      <alignment horizontal="center" wrapText="1"/>
    </xf>
    <xf numFmtId="1" fontId="16" fillId="6" borderId="32" xfId="0" applyNumberFormat="1" applyFont="1" applyFill="1" applyBorder="1" applyAlignment="1">
      <alignment horizontal="center" wrapText="1"/>
    </xf>
    <xf numFmtId="1" fontId="16" fillId="6" borderId="1" xfId="0" applyNumberFormat="1" applyFont="1" applyFill="1" applyBorder="1" applyAlignment="1">
      <alignment horizontal="center" wrapText="1"/>
    </xf>
    <xf numFmtId="1" fontId="16" fillId="6" borderId="51" xfId="0" applyNumberFormat="1" applyFont="1" applyFill="1" applyBorder="1" applyAlignment="1">
      <alignment horizontal="center" wrapText="1"/>
    </xf>
    <xf numFmtId="0" fontId="7" fillId="0" borderId="54" xfId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" fontId="7" fillId="0" borderId="43" xfId="1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wrapText="1"/>
    </xf>
    <xf numFmtId="1" fontId="12" fillId="0" borderId="43" xfId="0" applyNumberFormat="1" applyFont="1" applyFill="1" applyBorder="1" applyAlignment="1">
      <alignment horizontal="center" wrapText="1"/>
    </xf>
    <xf numFmtId="1" fontId="12" fillId="0" borderId="36" xfId="0" applyNumberFormat="1" applyFont="1" applyFill="1" applyBorder="1" applyAlignment="1">
      <alignment horizontal="center" wrapText="1"/>
    </xf>
  </cellXfs>
  <cellStyles count="16">
    <cellStyle name="Normal" xfId="0" builtinId="0"/>
    <cellStyle name="Normal 10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9" xfId="9"/>
    <cellStyle name="Normal 2" xfId="10"/>
    <cellStyle name="Normal 25" xfId="11"/>
    <cellStyle name="Normal 28" xfId="12"/>
    <cellStyle name="Normal 29" xfId="13"/>
    <cellStyle name="Normal 5" xfId="14"/>
    <cellStyle name="Normal 9" xfId="15"/>
    <cellStyle name="Normal_U14_ESAME" xfId="1"/>
  </cellStyles>
  <dxfs count="0"/>
  <tableStyles count="0" defaultTableStyle="TableStyleMedium2" defaultPivotStyle="PivotStyleLight16"/>
  <colors>
    <mruColors>
      <color rgb="FF5C32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X67"/>
  <sheetViews>
    <sheetView tabSelected="1" zoomScale="75" zoomScaleNormal="75" workbookViewId="0">
      <selection activeCell="H35" sqref="H35"/>
    </sheetView>
  </sheetViews>
  <sheetFormatPr defaultRowHeight="23.25"/>
  <cols>
    <col min="1" max="1" width="29.7109375" style="35" bestFit="1" customWidth="1"/>
    <col min="2" max="2" width="19.5703125" style="35" customWidth="1"/>
    <col min="3" max="3" width="15.85546875" style="46" customWidth="1"/>
    <col min="4" max="4" width="16.7109375" style="38" customWidth="1"/>
    <col min="5" max="10" width="10.7109375" style="39" customWidth="1"/>
    <col min="11" max="11" width="10.7109375" style="40" customWidth="1"/>
    <col min="12" max="12" width="10.7109375" style="2" customWidth="1"/>
    <col min="13" max="13" width="10.7109375" style="41" customWidth="1"/>
    <col min="14" max="16" width="10.7109375" style="2" customWidth="1"/>
    <col min="17" max="17" width="10.7109375" style="48" customWidth="1"/>
    <col min="18" max="18" width="10.7109375" style="2" customWidth="1"/>
    <col min="19" max="19" width="9.7109375" style="1" hidden="1" customWidth="1"/>
    <col min="20" max="24" width="5.7109375" style="2" customWidth="1"/>
    <col min="25" max="16384" width="9.140625" style="2"/>
  </cols>
  <sheetData>
    <row r="1" spans="1:24" ht="74.25" customHeight="1" thickBot="1">
      <c r="A1" s="115" t="s">
        <v>9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  <c r="L1" s="117"/>
      <c r="M1" s="117"/>
      <c r="N1" s="117"/>
      <c r="O1" s="117"/>
      <c r="P1" s="117"/>
      <c r="Q1" s="117"/>
      <c r="R1" s="118"/>
    </row>
    <row r="2" spans="1:24" ht="21.75" customHeight="1">
      <c r="A2" s="119" t="s">
        <v>0</v>
      </c>
      <c r="B2" s="120"/>
      <c r="C2" s="121" t="s">
        <v>1</v>
      </c>
      <c r="D2" s="122" t="s">
        <v>2</v>
      </c>
      <c r="E2" s="123" t="s">
        <v>83</v>
      </c>
      <c r="F2" s="124" t="s">
        <v>82</v>
      </c>
      <c r="G2" s="125" t="s">
        <v>3</v>
      </c>
      <c r="H2" s="126" t="s">
        <v>4</v>
      </c>
      <c r="I2" s="127" t="s">
        <v>5</v>
      </c>
      <c r="J2" s="129" t="s">
        <v>6</v>
      </c>
      <c r="K2" s="131" t="s">
        <v>7</v>
      </c>
      <c r="L2" s="132"/>
      <c r="M2" s="132"/>
      <c r="N2" s="132"/>
      <c r="O2" s="132"/>
      <c r="P2" s="132"/>
      <c r="Q2" s="132"/>
      <c r="R2" s="133"/>
    </row>
    <row r="3" spans="1:24" s="5" customFormat="1" ht="154.5" customHeight="1" thickBot="1">
      <c r="A3" s="119"/>
      <c r="B3" s="120"/>
      <c r="C3" s="121"/>
      <c r="D3" s="122"/>
      <c r="E3" s="123"/>
      <c r="F3" s="124"/>
      <c r="G3" s="125"/>
      <c r="H3" s="126"/>
      <c r="I3" s="127"/>
      <c r="J3" s="129"/>
      <c r="K3" s="100" t="s">
        <v>59</v>
      </c>
      <c r="L3" s="3" t="s">
        <v>61</v>
      </c>
      <c r="M3" s="3" t="s">
        <v>63</v>
      </c>
      <c r="N3" s="3" t="s">
        <v>65</v>
      </c>
      <c r="O3" s="3" t="s">
        <v>67</v>
      </c>
      <c r="P3" s="3" t="s">
        <v>69</v>
      </c>
      <c r="Q3" s="3" t="s">
        <v>71</v>
      </c>
      <c r="R3" s="101" t="s">
        <v>73</v>
      </c>
      <c r="S3" s="4"/>
    </row>
    <row r="4" spans="1:24" s="7" customFormat="1" ht="18.75" customHeight="1" thickBot="1">
      <c r="A4" s="119"/>
      <c r="B4" s="120"/>
      <c r="C4" s="121"/>
      <c r="D4" s="122"/>
      <c r="E4" s="123"/>
      <c r="F4" s="124"/>
      <c r="G4" s="125"/>
      <c r="H4" s="126"/>
      <c r="I4" s="128"/>
      <c r="J4" s="130"/>
      <c r="K4" s="68" t="s">
        <v>60</v>
      </c>
      <c r="L4" s="69" t="s">
        <v>62</v>
      </c>
      <c r="M4" s="69" t="s">
        <v>64</v>
      </c>
      <c r="N4" s="70" t="s">
        <v>66</v>
      </c>
      <c r="O4" s="69" t="s">
        <v>68</v>
      </c>
      <c r="P4" s="69" t="s">
        <v>70</v>
      </c>
      <c r="Q4" s="69" t="s">
        <v>72</v>
      </c>
      <c r="R4" s="102" t="s">
        <v>74</v>
      </c>
      <c r="S4" s="6"/>
    </row>
    <row r="5" spans="1:24" s="14" customFormat="1" ht="26.1" customHeight="1">
      <c r="A5" s="86" t="s">
        <v>26</v>
      </c>
      <c r="B5" s="87" t="s">
        <v>27</v>
      </c>
      <c r="C5" s="88">
        <v>38422</v>
      </c>
      <c r="D5" s="54" t="s">
        <v>78</v>
      </c>
      <c r="E5" s="10">
        <v>7</v>
      </c>
      <c r="F5" s="8">
        <v>6</v>
      </c>
      <c r="G5" s="11">
        <v>7</v>
      </c>
      <c r="H5" s="9">
        <f t="shared" ref="H5:H29" si="0">K5+L5+M5+N5+O5+P5+Q5+R5</f>
        <v>330</v>
      </c>
      <c r="I5" s="49">
        <v>4</v>
      </c>
      <c r="J5" s="11"/>
      <c r="K5" s="103">
        <v>50</v>
      </c>
      <c r="L5" s="74">
        <v>30</v>
      </c>
      <c r="M5" s="12">
        <v>50</v>
      </c>
      <c r="N5" s="12">
        <v>50</v>
      </c>
      <c r="O5" s="12">
        <v>50</v>
      </c>
      <c r="P5" s="42"/>
      <c r="Q5" s="12">
        <v>50</v>
      </c>
      <c r="R5" s="13">
        <v>50</v>
      </c>
      <c r="S5" s="1"/>
    </row>
    <row r="6" spans="1:24" s="14" customFormat="1" ht="26.1" customHeight="1">
      <c r="A6" s="89" t="s">
        <v>34</v>
      </c>
      <c r="B6" s="60" t="s">
        <v>35</v>
      </c>
      <c r="C6" s="65">
        <v>38322</v>
      </c>
      <c r="D6" s="55" t="s">
        <v>78</v>
      </c>
      <c r="E6" s="59">
        <v>7</v>
      </c>
      <c r="F6" s="15">
        <v>7</v>
      </c>
      <c r="G6" s="18">
        <v>7</v>
      </c>
      <c r="H6" s="16">
        <f t="shared" si="0"/>
        <v>316</v>
      </c>
      <c r="I6" s="50">
        <v>9</v>
      </c>
      <c r="J6" s="18"/>
      <c r="K6" s="104">
        <v>20</v>
      </c>
      <c r="L6" s="19">
        <v>50</v>
      </c>
      <c r="M6" s="19">
        <v>50</v>
      </c>
      <c r="N6" s="19">
        <v>50</v>
      </c>
      <c r="O6" s="19">
        <v>46</v>
      </c>
      <c r="P6" s="23"/>
      <c r="Q6" s="19">
        <v>50</v>
      </c>
      <c r="R6" s="20">
        <v>50</v>
      </c>
      <c r="S6" s="1"/>
    </row>
    <row r="7" spans="1:24" s="14" customFormat="1" ht="26.1" customHeight="1">
      <c r="A7" s="89" t="s">
        <v>32</v>
      </c>
      <c r="B7" s="60" t="s">
        <v>33</v>
      </c>
      <c r="C7" s="67">
        <v>38164</v>
      </c>
      <c r="D7" s="55" t="s">
        <v>78</v>
      </c>
      <c r="E7" s="17">
        <v>7</v>
      </c>
      <c r="F7" s="21">
        <v>5</v>
      </c>
      <c r="G7" s="22">
        <v>7</v>
      </c>
      <c r="H7" s="16">
        <f t="shared" si="0"/>
        <v>289</v>
      </c>
      <c r="I7" s="50"/>
      <c r="J7" s="22"/>
      <c r="K7" s="105">
        <v>30</v>
      </c>
      <c r="L7" s="19">
        <v>31</v>
      </c>
      <c r="M7" s="24">
        <v>34</v>
      </c>
      <c r="N7" s="19">
        <v>50</v>
      </c>
      <c r="O7" s="19">
        <v>50</v>
      </c>
      <c r="P7" s="23"/>
      <c r="Q7" s="19">
        <v>44</v>
      </c>
      <c r="R7" s="20">
        <v>50</v>
      </c>
      <c r="S7" s="1"/>
    </row>
    <row r="8" spans="1:24" s="14" customFormat="1" ht="26.1" customHeight="1">
      <c r="A8" s="90" t="s">
        <v>36</v>
      </c>
      <c r="B8" s="72" t="s">
        <v>37</v>
      </c>
      <c r="C8" s="66">
        <v>38293</v>
      </c>
      <c r="D8" s="55" t="s">
        <v>79</v>
      </c>
      <c r="E8" s="17">
        <v>6</v>
      </c>
      <c r="F8" s="21">
        <v>6</v>
      </c>
      <c r="G8" s="22">
        <v>6</v>
      </c>
      <c r="H8" s="16">
        <f t="shared" si="0"/>
        <v>272</v>
      </c>
      <c r="I8" s="50">
        <v>9</v>
      </c>
      <c r="J8" s="22"/>
      <c r="K8" s="104">
        <v>33</v>
      </c>
      <c r="L8" s="23"/>
      <c r="M8" s="19">
        <v>41</v>
      </c>
      <c r="N8" s="19">
        <v>50</v>
      </c>
      <c r="O8" s="19">
        <v>48</v>
      </c>
      <c r="P8" s="23"/>
      <c r="Q8" s="19">
        <v>50</v>
      </c>
      <c r="R8" s="20">
        <v>50</v>
      </c>
      <c r="S8" s="1"/>
    </row>
    <row r="9" spans="1:24" s="14" customFormat="1" ht="26.1" customHeight="1">
      <c r="A9" s="91" t="s">
        <v>48</v>
      </c>
      <c r="B9" s="73" t="s">
        <v>49</v>
      </c>
      <c r="C9" s="66">
        <v>38139</v>
      </c>
      <c r="D9" s="55" t="s">
        <v>80</v>
      </c>
      <c r="E9" s="17">
        <v>7</v>
      </c>
      <c r="F9" s="21">
        <v>5</v>
      </c>
      <c r="G9" s="22">
        <v>7</v>
      </c>
      <c r="H9" s="16">
        <f t="shared" si="0"/>
        <v>260</v>
      </c>
      <c r="I9" s="50"/>
      <c r="J9" s="22">
        <v>12</v>
      </c>
      <c r="K9" s="104">
        <v>20</v>
      </c>
      <c r="L9" s="19">
        <v>50</v>
      </c>
      <c r="M9" s="24">
        <v>27</v>
      </c>
      <c r="N9" s="23"/>
      <c r="O9" s="19">
        <v>50</v>
      </c>
      <c r="P9" s="24">
        <v>13</v>
      </c>
      <c r="Q9" s="19">
        <v>50</v>
      </c>
      <c r="R9" s="20">
        <v>50</v>
      </c>
      <c r="S9" s="1"/>
    </row>
    <row r="10" spans="1:24" ht="26.1" customHeight="1">
      <c r="A10" s="89" t="s">
        <v>38</v>
      </c>
      <c r="B10" s="62" t="s">
        <v>39</v>
      </c>
      <c r="C10" s="65">
        <v>38015</v>
      </c>
      <c r="D10" s="55" t="s">
        <v>81</v>
      </c>
      <c r="E10" s="17">
        <v>8</v>
      </c>
      <c r="F10" s="21">
        <v>5</v>
      </c>
      <c r="G10" s="22">
        <v>6</v>
      </c>
      <c r="H10" s="16">
        <f t="shared" si="0"/>
        <v>254</v>
      </c>
      <c r="I10" s="50"/>
      <c r="J10" s="22"/>
      <c r="K10" s="104">
        <v>50</v>
      </c>
      <c r="L10" s="19">
        <v>45</v>
      </c>
      <c r="M10" s="51">
        <v>0</v>
      </c>
      <c r="N10" s="51">
        <v>0</v>
      </c>
      <c r="O10" s="19">
        <v>50</v>
      </c>
      <c r="P10" s="19">
        <v>35</v>
      </c>
      <c r="Q10" s="24">
        <v>28</v>
      </c>
      <c r="R10" s="20">
        <v>46</v>
      </c>
      <c r="T10" s="14"/>
      <c r="U10" s="14"/>
      <c r="V10" s="14"/>
      <c r="W10" s="14"/>
      <c r="X10" s="14"/>
    </row>
    <row r="11" spans="1:24" ht="26.1" customHeight="1">
      <c r="A11" s="90" t="s">
        <v>24</v>
      </c>
      <c r="B11" s="61" t="s">
        <v>25</v>
      </c>
      <c r="C11" s="66">
        <v>38055</v>
      </c>
      <c r="D11" s="55" t="s">
        <v>79</v>
      </c>
      <c r="E11" s="58">
        <v>8</v>
      </c>
      <c r="F11" s="28">
        <v>5</v>
      </c>
      <c r="G11" s="29">
        <v>8</v>
      </c>
      <c r="H11" s="16">
        <f t="shared" si="0"/>
        <v>240</v>
      </c>
      <c r="I11" s="50">
        <v>5</v>
      </c>
      <c r="J11" s="29"/>
      <c r="K11" s="106">
        <v>17</v>
      </c>
      <c r="L11" s="47">
        <v>38</v>
      </c>
      <c r="M11" s="47">
        <v>37</v>
      </c>
      <c r="N11" s="75">
        <v>22</v>
      </c>
      <c r="O11" s="75">
        <v>12</v>
      </c>
      <c r="P11" s="47">
        <v>22</v>
      </c>
      <c r="Q11" s="47">
        <v>47</v>
      </c>
      <c r="R11" s="107">
        <v>45</v>
      </c>
      <c r="T11" s="14"/>
      <c r="U11" s="14"/>
      <c r="V11" s="14"/>
      <c r="W11" s="14"/>
      <c r="X11" s="14"/>
    </row>
    <row r="12" spans="1:24" s="14" customFormat="1" ht="26.1" customHeight="1">
      <c r="A12" s="89" t="s">
        <v>30</v>
      </c>
      <c r="B12" s="64" t="s">
        <v>31</v>
      </c>
      <c r="C12" s="65">
        <v>38109</v>
      </c>
      <c r="D12" s="56" t="s">
        <v>81</v>
      </c>
      <c r="E12" s="59">
        <v>5</v>
      </c>
      <c r="F12" s="15">
        <v>5</v>
      </c>
      <c r="G12" s="18">
        <v>5</v>
      </c>
      <c r="H12" s="16">
        <f t="shared" si="0"/>
        <v>185</v>
      </c>
      <c r="I12" s="50"/>
      <c r="J12" s="18"/>
      <c r="K12" s="104">
        <v>20</v>
      </c>
      <c r="L12" s="19">
        <v>50</v>
      </c>
      <c r="M12" s="23"/>
      <c r="N12" s="19">
        <v>50</v>
      </c>
      <c r="O12" s="23"/>
      <c r="P12" s="23"/>
      <c r="Q12" s="19">
        <v>25</v>
      </c>
      <c r="R12" s="20">
        <v>40</v>
      </c>
      <c r="S12" s="1"/>
    </row>
    <row r="13" spans="1:24" s="14" customFormat="1" ht="26.1" customHeight="1">
      <c r="A13" s="90" t="s">
        <v>28</v>
      </c>
      <c r="B13" s="61" t="s">
        <v>29</v>
      </c>
      <c r="C13" s="66">
        <v>38128</v>
      </c>
      <c r="D13" s="56" t="s">
        <v>81</v>
      </c>
      <c r="E13" s="17">
        <v>5</v>
      </c>
      <c r="F13" s="21">
        <v>4</v>
      </c>
      <c r="G13" s="22">
        <v>5</v>
      </c>
      <c r="H13" s="16">
        <f t="shared" si="0"/>
        <v>169</v>
      </c>
      <c r="I13" s="50"/>
      <c r="J13" s="22"/>
      <c r="K13" s="108"/>
      <c r="L13" s="24">
        <v>12</v>
      </c>
      <c r="M13" s="19">
        <v>50</v>
      </c>
      <c r="N13" s="19">
        <v>50</v>
      </c>
      <c r="O13" s="23"/>
      <c r="P13" s="19">
        <v>35</v>
      </c>
      <c r="Q13" s="19">
        <v>22</v>
      </c>
      <c r="R13" s="43"/>
      <c r="S13" s="1"/>
    </row>
    <row r="14" spans="1:24" s="14" customFormat="1" ht="26.1" customHeight="1">
      <c r="A14" s="90" t="s">
        <v>16</v>
      </c>
      <c r="B14" s="61" t="s">
        <v>17</v>
      </c>
      <c r="C14" s="66">
        <v>38512</v>
      </c>
      <c r="D14" s="56" t="s">
        <v>79</v>
      </c>
      <c r="E14" s="59">
        <v>8</v>
      </c>
      <c r="F14" s="15">
        <v>2</v>
      </c>
      <c r="G14" s="18">
        <v>7</v>
      </c>
      <c r="H14" s="16">
        <f t="shared" si="0"/>
        <v>141</v>
      </c>
      <c r="I14" s="50">
        <v>4</v>
      </c>
      <c r="J14" s="18"/>
      <c r="K14" s="109">
        <v>36</v>
      </c>
      <c r="L14" s="24">
        <v>19</v>
      </c>
      <c r="M14" s="24">
        <v>13</v>
      </c>
      <c r="N14" s="19">
        <v>28</v>
      </c>
      <c r="O14" s="24">
        <v>28</v>
      </c>
      <c r="P14" s="24">
        <v>13</v>
      </c>
      <c r="Q14" s="51">
        <v>0</v>
      </c>
      <c r="R14" s="25">
        <v>4</v>
      </c>
      <c r="S14" s="1"/>
    </row>
    <row r="15" spans="1:24" s="14" customFormat="1" ht="26.1" customHeight="1">
      <c r="A15" s="90" t="s">
        <v>14</v>
      </c>
      <c r="B15" s="61" t="s">
        <v>15</v>
      </c>
      <c r="C15" s="66">
        <v>38050</v>
      </c>
      <c r="D15" s="55" t="s">
        <v>78</v>
      </c>
      <c r="E15" s="17">
        <v>7</v>
      </c>
      <c r="F15" s="21">
        <v>4</v>
      </c>
      <c r="G15" s="22">
        <v>6</v>
      </c>
      <c r="H15" s="16">
        <f t="shared" si="0"/>
        <v>140</v>
      </c>
      <c r="I15" s="50"/>
      <c r="J15" s="22"/>
      <c r="K15" s="104">
        <v>31</v>
      </c>
      <c r="L15" s="19">
        <v>20</v>
      </c>
      <c r="M15" s="23"/>
      <c r="N15" s="51">
        <v>0</v>
      </c>
      <c r="O15" s="19">
        <v>38</v>
      </c>
      <c r="P15" s="19">
        <v>35</v>
      </c>
      <c r="Q15" s="24">
        <v>6</v>
      </c>
      <c r="R15" s="25">
        <v>10</v>
      </c>
      <c r="S15" s="1"/>
    </row>
    <row r="16" spans="1:24" s="14" customFormat="1" ht="26.1" customHeight="1">
      <c r="A16" s="89" t="s">
        <v>10</v>
      </c>
      <c r="B16" s="60" t="s">
        <v>11</v>
      </c>
      <c r="C16" s="65">
        <v>38260</v>
      </c>
      <c r="D16" s="55" t="s">
        <v>81</v>
      </c>
      <c r="E16" s="17">
        <v>7</v>
      </c>
      <c r="F16" s="21">
        <v>3</v>
      </c>
      <c r="G16" s="22">
        <v>6</v>
      </c>
      <c r="H16" s="16">
        <f t="shared" si="0"/>
        <v>126</v>
      </c>
      <c r="I16" s="50"/>
      <c r="J16" s="22"/>
      <c r="K16" s="105">
        <v>30</v>
      </c>
      <c r="L16" s="19">
        <v>20</v>
      </c>
      <c r="M16" s="19">
        <v>16</v>
      </c>
      <c r="N16" s="23"/>
      <c r="O16" s="19">
        <v>22</v>
      </c>
      <c r="P16" s="24">
        <v>13</v>
      </c>
      <c r="Q16" s="24">
        <v>25</v>
      </c>
      <c r="R16" s="52">
        <v>0</v>
      </c>
      <c r="S16" s="1"/>
    </row>
    <row r="17" spans="1:24" s="14" customFormat="1" ht="26.1" customHeight="1">
      <c r="A17" s="89" t="s">
        <v>12</v>
      </c>
      <c r="B17" s="60" t="s">
        <v>13</v>
      </c>
      <c r="C17" s="65">
        <v>38245</v>
      </c>
      <c r="D17" s="56" t="s">
        <v>81</v>
      </c>
      <c r="E17" s="17">
        <v>7</v>
      </c>
      <c r="F17" s="21">
        <v>1</v>
      </c>
      <c r="G17" s="22">
        <v>6</v>
      </c>
      <c r="H17" s="16">
        <f t="shared" si="0"/>
        <v>105</v>
      </c>
      <c r="I17" s="50"/>
      <c r="J17" s="22"/>
      <c r="K17" s="105">
        <v>19</v>
      </c>
      <c r="L17" s="24">
        <v>30</v>
      </c>
      <c r="M17" s="24">
        <v>25</v>
      </c>
      <c r="N17" s="51">
        <v>0</v>
      </c>
      <c r="O17" s="24">
        <v>4</v>
      </c>
      <c r="P17" s="19">
        <v>22</v>
      </c>
      <c r="Q17" s="23"/>
      <c r="R17" s="25">
        <v>5</v>
      </c>
      <c r="S17" s="1"/>
    </row>
    <row r="18" spans="1:24" s="14" customFormat="1" ht="26.1" customHeight="1">
      <c r="A18" s="90" t="s">
        <v>22</v>
      </c>
      <c r="B18" s="63" t="s">
        <v>23</v>
      </c>
      <c r="C18" s="66">
        <v>38448</v>
      </c>
      <c r="D18" s="55" t="s">
        <v>80</v>
      </c>
      <c r="E18" s="17">
        <v>3</v>
      </c>
      <c r="F18" s="21">
        <v>2</v>
      </c>
      <c r="G18" s="22">
        <v>2</v>
      </c>
      <c r="H18" s="16">
        <f t="shared" si="0"/>
        <v>72</v>
      </c>
      <c r="I18" s="50"/>
      <c r="J18" s="22">
        <v>4</v>
      </c>
      <c r="K18" s="108"/>
      <c r="L18" s="51">
        <v>0</v>
      </c>
      <c r="M18" s="23"/>
      <c r="N18" s="19">
        <v>50</v>
      </c>
      <c r="O18" s="23"/>
      <c r="P18" s="19">
        <v>22</v>
      </c>
      <c r="Q18" s="23"/>
      <c r="R18" s="43"/>
      <c r="S18" s="1"/>
    </row>
    <row r="19" spans="1:24" s="14" customFormat="1" ht="26.1" customHeight="1">
      <c r="A19" s="89" t="s">
        <v>42</v>
      </c>
      <c r="B19" s="60" t="s">
        <v>43</v>
      </c>
      <c r="C19" s="67">
        <v>38020</v>
      </c>
      <c r="D19" s="56" t="s">
        <v>81</v>
      </c>
      <c r="E19" s="17">
        <v>3</v>
      </c>
      <c r="F19" s="21">
        <v>2</v>
      </c>
      <c r="G19" s="22">
        <v>2</v>
      </c>
      <c r="H19" s="16">
        <f t="shared" si="0"/>
        <v>60</v>
      </c>
      <c r="I19" s="50"/>
      <c r="J19" s="22"/>
      <c r="K19" s="108"/>
      <c r="L19" s="23"/>
      <c r="M19" s="19">
        <v>25</v>
      </c>
      <c r="N19" s="51">
        <v>0</v>
      </c>
      <c r="O19" s="23"/>
      <c r="P19" s="19">
        <v>35</v>
      </c>
      <c r="Q19" s="23"/>
      <c r="R19" s="43"/>
      <c r="S19" s="1"/>
    </row>
    <row r="20" spans="1:24" s="14" customFormat="1" ht="26.1" customHeight="1">
      <c r="A20" s="89" t="s">
        <v>20</v>
      </c>
      <c r="B20" s="64" t="s">
        <v>21</v>
      </c>
      <c r="C20" s="65">
        <v>38584</v>
      </c>
      <c r="D20" s="55" t="s">
        <v>80</v>
      </c>
      <c r="E20" s="17">
        <v>5</v>
      </c>
      <c r="F20" s="21">
        <v>1</v>
      </c>
      <c r="G20" s="22">
        <v>2</v>
      </c>
      <c r="H20" s="16">
        <f t="shared" si="0"/>
        <v>53</v>
      </c>
      <c r="I20" s="50"/>
      <c r="J20" s="22">
        <v>1</v>
      </c>
      <c r="K20" s="110">
        <v>30</v>
      </c>
      <c r="L20" s="23"/>
      <c r="M20" s="19">
        <v>23</v>
      </c>
      <c r="N20" s="51">
        <v>0</v>
      </c>
      <c r="O20" s="51">
        <v>0</v>
      </c>
      <c r="P20" s="23"/>
      <c r="Q20" s="23"/>
      <c r="R20" s="52">
        <v>0</v>
      </c>
      <c r="S20" s="1"/>
    </row>
    <row r="21" spans="1:24" s="14" customFormat="1" ht="26.1" customHeight="1">
      <c r="A21" s="92" t="s">
        <v>18</v>
      </c>
      <c r="B21" s="71" t="s">
        <v>19</v>
      </c>
      <c r="C21" s="66">
        <v>38324</v>
      </c>
      <c r="D21" s="55" t="s">
        <v>78</v>
      </c>
      <c r="E21" s="17">
        <v>4</v>
      </c>
      <c r="F21" s="21">
        <v>1</v>
      </c>
      <c r="G21" s="22">
        <v>3</v>
      </c>
      <c r="H21" s="16">
        <f t="shared" si="0"/>
        <v>42</v>
      </c>
      <c r="I21" s="50"/>
      <c r="J21" s="22"/>
      <c r="K21" s="111"/>
      <c r="L21" s="24">
        <v>5</v>
      </c>
      <c r="M21" s="23"/>
      <c r="N21" s="23"/>
      <c r="O21" s="24">
        <v>2</v>
      </c>
      <c r="P21" s="19">
        <v>35</v>
      </c>
      <c r="Q21" s="23"/>
      <c r="R21" s="52">
        <v>0</v>
      </c>
      <c r="S21" s="1"/>
    </row>
    <row r="22" spans="1:24" s="14" customFormat="1" ht="26.1" customHeight="1">
      <c r="A22" s="89" t="s">
        <v>44</v>
      </c>
      <c r="B22" s="60" t="s">
        <v>45</v>
      </c>
      <c r="C22" s="65">
        <v>38097</v>
      </c>
      <c r="D22" s="56" t="s">
        <v>79</v>
      </c>
      <c r="E22" s="17">
        <v>4</v>
      </c>
      <c r="F22" s="21">
        <v>0</v>
      </c>
      <c r="G22" s="22">
        <v>2</v>
      </c>
      <c r="H22" s="16">
        <f t="shared" si="0"/>
        <v>23</v>
      </c>
      <c r="I22" s="50"/>
      <c r="J22" s="22"/>
      <c r="K22" s="110">
        <v>14</v>
      </c>
      <c r="L22" s="23"/>
      <c r="M22" s="24">
        <v>9</v>
      </c>
      <c r="N22" s="23"/>
      <c r="O22" s="51">
        <v>0</v>
      </c>
      <c r="P22" s="51">
        <v>0</v>
      </c>
      <c r="Q22" s="23"/>
      <c r="R22" s="43"/>
      <c r="S22" s="1"/>
    </row>
    <row r="23" spans="1:24" s="14" customFormat="1" ht="26.1" customHeight="1">
      <c r="A23" s="89" t="s">
        <v>40</v>
      </c>
      <c r="B23" s="60" t="s">
        <v>41</v>
      </c>
      <c r="C23" s="67">
        <v>38910</v>
      </c>
      <c r="D23" s="56" t="s">
        <v>78</v>
      </c>
      <c r="E23" s="17">
        <v>1</v>
      </c>
      <c r="F23" s="21">
        <v>0</v>
      </c>
      <c r="G23" s="22">
        <v>1</v>
      </c>
      <c r="H23" s="16">
        <f t="shared" si="0"/>
        <v>3</v>
      </c>
      <c r="I23" s="50"/>
      <c r="J23" s="22"/>
      <c r="K23" s="111"/>
      <c r="L23" s="23"/>
      <c r="M23" s="23"/>
      <c r="N23" s="23"/>
      <c r="O23" s="23"/>
      <c r="P23" s="51">
        <v>0</v>
      </c>
      <c r="Q23" s="24">
        <v>3</v>
      </c>
      <c r="R23" s="43"/>
      <c r="S23" s="1"/>
    </row>
    <row r="24" spans="1:24" s="14" customFormat="1" ht="26.1" customHeight="1">
      <c r="A24" s="90" t="s">
        <v>46</v>
      </c>
      <c r="B24" s="61" t="s">
        <v>47</v>
      </c>
      <c r="C24" s="66">
        <v>38235</v>
      </c>
      <c r="D24" s="55" t="s">
        <v>81</v>
      </c>
      <c r="E24" s="17">
        <v>1</v>
      </c>
      <c r="F24" s="21">
        <v>0</v>
      </c>
      <c r="G24" s="22">
        <v>0</v>
      </c>
      <c r="H24" s="16">
        <f t="shared" si="0"/>
        <v>0</v>
      </c>
      <c r="I24" s="50"/>
      <c r="J24" s="22"/>
      <c r="K24" s="108"/>
      <c r="L24" s="23"/>
      <c r="M24" s="23"/>
      <c r="N24" s="23"/>
      <c r="O24" s="23"/>
      <c r="P24" s="51">
        <v>0</v>
      </c>
      <c r="Q24" s="23"/>
      <c r="R24" s="43"/>
      <c r="S24" s="1"/>
    </row>
    <row r="25" spans="1:24" s="14" customFormat="1" ht="26.1" customHeight="1">
      <c r="A25" s="89" t="s">
        <v>54</v>
      </c>
      <c r="B25" s="60" t="s">
        <v>55</v>
      </c>
      <c r="C25" s="65">
        <v>38077</v>
      </c>
      <c r="D25" s="55" t="s">
        <v>80</v>
      </c>
      <c r="E25" s="17">
        <v>1</v>
      </c>
      <c r="F25" s="21">
        <v>0</v>
      </c>
      <c r="G25" s="22">
        <v>0</v>
      </c>
      <c r="H25" s="16">
        <f t="shared" si="0"/>
        <v>0</v>
      </c>
      <c r="I25" s="50"/>
      <c r="J25" s="22">
        <v>0</v>
      </c>
      <c r="K25" s="108"/>
      <c r="L25" s="44"/>
      <c r="M25" s="23"/>
      <c r="N25" s="44"/>
      <c r="O25" s="23"/>
      <c r="P25" s="23"/>
      <c r="Q25" s="51">
        <v>0</v>
      </c>
      <c r="R25" s="43"/>
      <c r="S25" s="1"/>
    </row>
    <row r="26" spans="1:24" s="14" customFormat="1" ht="26.1" customHeight="1">
      <c r="A26" s="90" t="s">
        <v>40</v>
      </c>
      <c r="B26" s="61" t="s">
        <v>58</v>
      </c>
      <c r="C26" s="66">
        <v>38951</v>
      </c>
      <c r="D26" s="55" t="s">
        <v>78</v>
      </c>
      <c r="E26" s="17">
        <v>0</v>
      </c>
      <c r="F26" s="21">
        <v>0</v>
      </c>
      <c r="G26" s="22">
        <v>0</v>
      </c>
      <c r="H26" s="16">
        <f t="shared" si="0"/>
        <v>0</v>
      </c>
      <c r="I26" s="50"/>
      <c r="J26" s="22"/>
      <c r="K26" s="111"/>
      <c r="L26" s="23"/>
      <c r="M26" s="23"/>
      <c r="N26" s="23"/>
      <c r="O26" s="23"/>
      <c r="P26" s="23"/>
      <c r="Q26" s="23"/>
      <c r="R26" s="43"/>
      <c r="S26" s="1"/>
    </row>
    <row r="27" spans="1:24" s="14" customFormat="1" ht="26.1" customHeight="1">
      <c r="A27" s="89" t="s">
        <v>56</v>
      </c>
      <c r="B27" s="60" t="s">
        <v>57</v>
      </c>
      <c r="C27" s="67">
        <v>38672</v>
      </c>
      <c r="D27" s="56" t="s">
        <v>78</v>
      </c>
      <c r="E27" s="17">
        <v>0</v>
      </c>
      <c r="F27" s="21">
        <v>0</v>
      </c>
      <c r="G27" s="22">
        <v>0</v>
      </c>
      <c r="H27" s="16">
        <f t="shared" si="0"/>
        <v>0</v>
      </c>
      <c r="I27" s="50"/>
      <c r="J27" s="22"/>
      <c r="K27" s="108"/>
      <c r="L27" s="23"/>
      <c r="M27" s="23"/>
      <c r="N27" s="44"/>
      <c r="O27" s="23"/>
      <c r="P27" s="23"/>
      <c r="Q27" s="23"/>
      <c r="R27" s="43"/>
      <c r="S27" s="1"/>
    </row>
    <row r="28" spans="1:24" s="14" customFormat="1" ht="26.1" customHeight="1">
      <c r="A28" s="89" t="s">
        <v>50</v>
      </c>
      <c r="B28" s="64" t="s">
        <v>51</v>
      </c>
      <c r="C28" s="67">
        <v>39031</v>
      </c>
      <c r="D28" s="55" t="s">
        <v>81</v>
      </c>
      <c r="E28" s="57">
        <v>0</v>
      </c>
      <c r="F28" s="26">
        <v>0</v>
      </c>
      <c r="G28" s="27">
        <v>0</v>
      </c>
      <c r="H28" s="16">
        <f t="shared" si="0"/>
        <v>0</v>
      </c>
      <c r="I28" s="50"/>
      <c r="J28" s="27"/>
      <c r="K28" s="111"/>
      <c r="L28" s="23"/>
      <c r="M28" s="23"/>
      <c r="N28" s="23"/>
      <c r="O28" s="23"/>
      <c r="P28" s="23"/>
      <c r="Q28" s="23"/>
      <c r="R28" s="43"/>
      <c r="S28" s="1"/>
      <c r="T28" s="2"/>
      <c r="U28" s="2"/>
      <c r="V28" s="2"/>
      <c r="W28" s="2"/>
      <c r="X28" s="2"/>
    </row>
    <row r="29" spans="1:24" s="14" customFormat="1" ht="26.1" customHeight="1" thickBot="1">
      <c r="A29" s="93" t="s">
        <v>52</v>
      </c>
      <c r="B29" s="94" t="s">
        <v>53</v>
      </c>
      <c r="C29" s="95">
        <v>38579</v>
      </c>
      <c r="D29" s="96" t="s">
        <v>78</v>
      </c>
      <c r="E29" s="97">
        <v>0</v>
      </c>
      <c r="F29" s="98">
        <v>0</v>
      </c>
      <c r="G29" s="99">
        <v>0</v>
      </c>
      <c r="H29" s="30">
        <f t="shared" si="0"/>
        <v>0</v>
      </c>
      <c r="I29" s="50"/>
      <c r="J29" s="22"/>
      <c r="K29" s="112"/>
      <c r="L29" s="31"/>
      <c r="M29" s="31"/>
      <c r="N29" s="31"/>
      <c r="O29" s="31"/>
      <c r="P29" s="31"/>
      <c r="Q29" s="31"/>
      <c r="R29" s="45"/>
      <c r="S29" s="1"/>
    </row>
    <row r="30" spans="1:24" s="14" customFormat="1" ht="26.1" customHeight="1" thickBot="1">
      <c r="A30" s="138" t="s">
        <v>77</v>
      </c>
      <c r="B30" s="139"/>
      <c r="C30" s="139"/>
      <c r="D30" s="139"/>
      <c r="E30" s="139"/>
      <c r="F30" s="139"/>
      <c r="G30" s="140"/>
      <c r="H30" s="76">
        <v>120</v>
      </c>
      <c r="I30" s="77"/>
      <c r="J30" s="164"/>
      <c r="K30" s="160"/>
      <c r="L30" s="78"/>
      <c r="M30" s="78"/>
      <c r="N30" s="78"/>
      <c r="O30" s="78"/>
      <c r="P30" s="78">
        <v>120</v>
      </c>
      <c r="Q30" s="78"/>
      <c r="R30" s="79"/>
      <c r="S30" s="1"/>
    </row>
    <row r="31" spans="1:24" s="33" customFormat="1" ht="26.1" customHeight="1" thickBot="1">
      <c r="A31" s="134" t="s">
        <v>75</v>
      </c>
      <c r="B31" s="135"/>
      <c r="C31" s="135"/>
      <c r="D31" s="135"/>
      <c r="E31" s="135"/>
      <c r="F31" s="135"/>
      <c r="G31" s="141"/>
      <c r="H31" s="53"/>
      <c r="I31" s="80">
        <v>2</v>
      </c>
      <c r="J31" s="165"/>
      <c r="K31" s="161"/>
      <c r="L31" s="81"/>
      <c r="M31" s="81"/>
      <c r="N31" s="81"/>
      <c r="O31" s="81"/>
      <c r="P31" s="81"/>
      <c r="Q31" s="81"/>
      <c r="R31" s="82"/>
      <c r="S31" s="32"/>
    </row>
    <row r="32" spans="1:24" s="33" customFormat="1" ht="26.1" customHeight="1" thickBot="1">
      <c r="A32" s="136" t="s">
        <v>76</v>
      </c>
      <c r="B32" s="137"/>
      <c r="C32" s="137"/>
      <c r="D32" s="137"/>
      <c r="E32" s="137"/>
      <c r="F32" s="137"/>
      <c r="G32" s="142"/>
      <c r="H32" s="53"/>
      <c r="I32" s="77">
        <v>1</v>
      </c>
      <c r="J32" s="166"/>
      <c r="K32" s="162"/>
      <c r="L32" s="78"/>
      <c r="M32" s="78"/>
      <c r="N32" s="78"/>
      <c r="O32" s="78"/>
      <c r="P32" s="78"/>
      <c r="Q32" s="78"/>
      <c r="R32" s="79"/>
      <c r="S32" s="32"/>
    </row>
    <row r="33" spans="1:19" s="33" customFormat="1" ht="24.95" customHeight="1" thickBot="1">
      <c r="A33" s="136" t="s">
        <v>8</v>
      </c>
      <c r="B33" s="137"/>
      <c r="C33" s="137"/>
      <c r="D33" s="137"/>
      <c r="E33" s="137"/>
      <c r="F33" s="137"/>
      <c r="G33" s="142"/>
      <c r="H33" s="34"/>
      <c r="I33" s="83"/>
      <c r="J33" s="167"/>
      <c r="K33" s="163"/>
      <c r="L33" s="84"/>
      <c r="M33" s="84"/>
      <c r="N33" s="84"/>
      <c r="O33" s="84"/>
      <c r="P33" s="84"/>
      <c r="Q33" s="84"/>
      <c r="R33" s="85"/>
      <c r="S33" s="32"/>
    </row>
    <row r="34" spans="1:19" ht="24.95" customHeight="1">
      <c r="D34" s="150" t="s">
        <v>84</v>
      </c>
      <c r="E34" s="143"/>
      <c r="F34" s="143"/>
      <c r="G34" s="151"/>
      <c r="H34" s="36">
        <f>SUM(H5:H33)</f>
        <v>3200</v>
      </c>
      <c r="I34" s="37"/>
      <c r="J34" s="145" t="s">
        <v>85</v>
      </c>
      <c r="K34" s="144"/>
      <c r="L34" s="144"/>
      <c r="M34" s="146"/>
      <c r="N34" s="113"/>
      <c r="O34" s="155" t="s">
        <v>86</v>
      </c>
      <c r="P34" s="114"/>
      <c r="Q34" s="114"/>
      <c r="R34" s="156"/>
    </row>
    <row r="35" spans="1:19" ht="24.95" customHeight="1" thickBot="1">
      <c r="D35" s="152"/>
      <c r="E35" s="153"/>
      <c r="F35" s="153"/>
      <c r="G35" s="154"/>
      <c r="J35" s="147"/>
      <c r="K35" s="148"/>
      <c r="L35" s="148"/>
      <c r="M35" s="149"/>
      <c r="O35" s="157"/>
      <c r="P35" s="158"/>
      <c r="Q35" s="158"/>
      <c r="R35" s="159"/>
    </row>
    <row r="36" spans="1:19" ht="24.95" customHeight="1"/>
    <row r="37" spans="1:19" ht="24.95" customHeight="1"/>
    <row r="38" spans="1:19" ht="24.95" customHeight="1"/>
    <row r="39" spans="1:19" ht="24.95" customHeight="1"/>
    <row r="40" spans="1:19" ht="24.95" customHeight="1"/>
    <row r="41" spans="1:19" ht="24.95" customHeight="1"/>
    <row r="42" spans="1:19" ht="24.95" customHeight="1"/>
    <row r="43" spans="1:19" ht="24.95" customHeight="1"/>
    <row r="44" spans="1:19" ht="24.95" customHeight="1"/>
    <row r="45" spans="1:19" ht="24.95" customHeight="1"/>
    <row r="46" spans="1:19" ht="24.95" customHeight="1"/>
    <row r="47" spans="1:19" ht="24.95" customHeight="1"/>
    <row r="48" spans="1:1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</sheetData>
  <sortState ref="A5:R40">
    <sortCondition descending="1" ref="H5:H40"/>
  </sortState>
  <mergeCells count="18">
    <mergeCell ref="A32:G32"/>
    <mergeCell ref="D34:G35"/>
    <mergeCell ref="J34:M35"/>
    <mergeCell ref="O34:R35"/>
    <mergeCell ref="A30:G30"/>
    <mergeCell ref="A1:R1"/>
    <mergeCell ref="A2:B4"/>
    <mergeCell ref="C2:C4"/>
    <mergeCell ref="D2:D4"/>
    <mergeCell ref="E2:E4"/>
    <mergeCell ref="F2:F4"/>
    <mergeCell ref="G2:G4"/>
    <mergeCell ref="H2:H4"/>
    <mergeCell ref="I2:I4"/>
    <mergeCell ref="J2:J4"/>
    <mergeCell ref="K2:R2"/>
    <mergeCell ref="A31:G31"/>
    <mergeCell ref="A33:G33"/>
  </mergeCells>
  <pageMargins left="0.39370078740157483" right="0.17" top="0.27559055118110237" bottom="0.27559055118110237" header="0" footer="0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U12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2015-06-19T16:11:12Z</dcterms:created>
  <dcterms:modified xsi:type="dcterms:W3CDTF">2015-11-30T07:42:32Z</dcterms:modified>
</cp:coreProperties>
</file>