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20" windowHeight="7995" tabRatio="857"/>
  </bookViews>
  <sheets>
    <sheet name="U13" sheetId="1" r:id="rId1"/>
  </sheets>
  <calcPr calcId="145621"/>
</workbook>
</file>

<file path=xl/calcChain.xml><?xml version="1.0" encoding="utf-8"?>
<calcChain xmlns="http://schemas.openxmlformats.org/spreadsheetml/2006/main">
  <c r="H26" i="1" l="1"/>
  <c r="H17" i="1"/>
  <c r="H9" i="1"/>
  <c r="H13" i="1"/>
  <c r="H24" i="1"/>
  <c r="H8" i="1"/>
  <c r="H6" i="1"/>
  <c r="H7" i="1"/>
  <c r="H15" i="1"/>
  <c r="H12" i="1"/>
  <c r="H5" i="1"/>
  <c r="H41" i="1" s="1"/>
  <c r="H10" i="1"/>
  <c r="H16" i="1"/>
  <c r="H38" i="1"/>
  <c r="H23" i="1"/>
  <c r="H29" i="1"/>
  <c r="H19" i="1"/>
  <c r="H20" i="1"/>
  <c r="H25" i="1"/>
  <c r="H34" i="1"/>
  <c r="H11" i="1"/>
  <c r="H28" i="1"/>
  <c r="H18" i="1"/>
  <c r="H32" i="1"/>
  <c r="H27" i="1"/>
  <c r="H21" i="1"/>
  <c r="H14" i="1"/>
  <c r="H22" i="1"/>
  <c r="H30" i="1"/>
  <c r="H31" i="1"/>
  <c r="H35" i="1"/>
  <c r="H36" i="1"/>
  <c r="H37" i="1"/>
  <c r="H33" i="1"/>
  <c r="W14" i="1" l="1"/>
  <c r="I41" i="1" l="1"/>
  <c r="W39" i="1" l="1"/>
  <c r="W38" i="1"/>
  <c r="W37" i="1"/>
  <c r="W36" i="1"/>
  <c r="W35" i="1"/>
  <c r="W34" i="1"/>
  <c r="W33" i="1"/>
  <c r="W31" i="1"/>
  <c r="W30" i="1"/>
  <c r="W29" i="1"/>
  <c r="W28" i="1"/>
  <c r="W25" i="1"/>
  <c r="W24" i="1"/>
  <c r="W23" i="1"/>
  <c r="W19" i="1"/>
  <c r="W17" i="1"/>
  <c r="W13" i="1"/>
  <c r="W12" i="1"/>
  <c r="W11" i="1"/>
  <c r="W10" i="1"/>
  <c r="W9" i="1"/>
  <c r="W6" i="1"/>
  <c r="W5" i="1"/>
</calcChain>
</file>

<file path=xl/sharedStrings.xml><?xml version="1.0" encoding="utf-8"?>
<sst xmlns="http://schemas.openxmlformats.org/spreadsheetml/2006/main" count="142" uniqueCount="108">
  <si>
    <t>ADI SOYADI</t>
  </si>
  <si>
    <t>D.TARİHİ</t>
  </si>
  <si>
    <t>POZİSYONU</t>
  </si>
  <si>
    <t>OYNADIĞI MAÇ SAYISI</t>
  </si>
  <si>
    <t>OYNADIĞI DAKİKA</t>
  </si>
  <si>
    <t>ATTIĞI GOL</t>
  </si>
  <si>
    <t>YEDİĞİ GOL</t>
  </si>
  <si>
    <t>OYNADIĞI SÜRELER</t>
  </si>
  <si>
    <t>MERT ALİ</t>
  </si>
  <si>
    <t>GÜRER</t>
  </si>
  <si>
    <t>ORTA SAHA</t>
  </si>
  <si>
    <t xml:space="preserve">MUSTAFA ALİ </t>
  </si>
  <si>
    <t>CEVLAN</t>
  </si>
  <si>
    <t>MUSTAFA ALPER</t>
  </si>
  <si>
    <t>ÇALIŞKAN</t>
  </si>
  <si>
    <t>DEFANS</t>
  </si>
  <si>
    <t>EREN</t>
  </si>
  <si>
    <t>ALTINTAŞ</t>
  </si>
  <si>
    <t>NUROL</t>
  </si>
  <si>
    <t>DUMAN</t>
  </si>
  <si>
    <t>BARAN</t>
  </si>
  <si>
    <t>GEMİCİ</t>
  </si>
  <si>
    <t>ABDULBAKİ</t>
  </si>
  <si>
    <t>ÖZTÜRK</t>
  </si>
  <si>
    <t>FATİH BUĞRA</t>
  </si>
  <si>
    <t>BAYIK</t>
  </si>
  <si>
    <t>FORVET</t>
  </si>
  <si>
    <t>KALECİ</t>
  </si>
  <si>
    <t xml:space="preserve">ONUR ALPER </t>
  </si>
  <si>
    <t>GÜLER</t>
  </si>
  <si>
    <t>KAMİL</t>
  </si>
  <si>
    <t>ÇAMOĞLU</t>
  </si>
  <si>
    <t>ALPEREN</t>
  </si>
  <si>
    <t>KİŞİ</t>
  </si>
  <si>
    <t xml:space="preserve">ERTUĞRUL </t>
  </si>
  <si>
    <t>İNAL</t>
  </si>
  <si>
    <t xml:space="preserve">EFE </t>
  </si>
  <si>
    <t>CEVİZ</t>
  </si>
  <si>
    <t>ALPTİGİN TÜRKEŞ</t>
  </si>
  <si>
    <t>ALTUNIŞIK</t>
  </si>
  <si>
    <t>HAKAN</t>
  </si>
  <si>
    <t>ALPTEKİN</t>
  </si>
  <si>
    <t>MUSA BEDİRHAN</t>
  </si>
  <si>
    <t>SÜRÜCÜ</t>
  </si>
  <si>
    <t xml:space="preserve">İLKER SEMİH </t>
  </si>
  <si>
    <t>ŞİMŞEK</t>
  </si>
  <si>
    <t>HÜKMEN GALİBİYET</t>
  </si>
  <si>
    <t>1905 ANKARASLAN</t>
  </si>
  <si>
    <t>BATIKENT KÜLTÜR</t>
  </si>
  <si>
    <t>4=0</t>
  </si>
  <si>
    <t>YAŞAMKENT İLKLER</t>
  </si>
  <si>
    <t>Y.MAH ŞENTEPEGÜCÜ</t>
  </si>
  <si>
    <t>5=0</t>
  </si>
  <si>
    <t>YAKACIK GENÇERLER</t>
  </si>
  <si>
    <t>ANK. EĞİTİM SANAT</t>
  </si>
  <si>
    <t>14=0</t>
  </si>
  <si>
    <t>İSTATİSTİK</t>
  </si>
  <si>
    <t>GÜDÜL SPOR</t>
  </si>
  <si>
    <t>11=0</t>
  </si>
  <si>
    <t>ANK. METROPOL</t>
  </si>
  <si>
    <t>GÜLVEREN BİRLİK</t>
  </si>
  <si>
    <t>BALGAT SPOR</t>
  </si>
  <si>
    <t>GENÇLERBİRLİĞİ</t>
  </si>
  <si>
    <t xml:space="preserve">YUSUF </t>
  </si>
  <si>
    <t>BABA</t>
  </si>
  <si>
    <t>OĞUZHAN</t>
  </si>
  <si>
    <t>DİNÇ</t>
  </si>
  <si>
    <t>MUHAMMED MUSA</t>
  </si>
  <si>
    <t>KÜRKCÜ</t>
  </si>
  <si>
    <t>MUHAMMET</t>
  </si>
  <si>
    <t>ERDEN</t>
  </si>
  <si>
    <t xml:space="preserve">SAMET </t>
  </si>
  <si>
    <t>SOYLU</t>
  </si>
  <si>
    <t>İSA</t>
  </si>
  <si>
    <t>ÖMRÜUZUN</t>
  </si>
  <si>
    <t>ÇAĞIN HAYDAR</t>
  </si>
  <si>
    <t>POLAT</t>
  </si>
  <si>
    <t>ENES BUĞRA</t>
  </si>
  <si>
    <t xml:space="preserve">ONURALP </t>
  </si>
  <si>
    <t>DUR</t>
  </si>
  <si>
    <t>MELİH BERKAY</t>
  </si>
  <si>
    <t>ÜNLÜ</t>
  </si>
  <si>
    <t>OĞULCAN</t>
  </si>
  <si>
    <t>ŞANAY</t>
  </si>
  <si>
    <t>FEYYAZ EFE</t>
  </si>
  <si>
    <t>SEVİNÇ</t>
  </si>
  <si>
    <t>DURMUŞ YİĞİT</t>
  </si>
  <si>
    <t>KAYA</t>
  </si>
  <si>
    <t xml:space="preserve">HAMDİ HÜRKAN </t>
  </si>
  <si>
    <t>YILMAZ</t>
  </si>
  <si>
    <t>BERAT</t>
  </si>
  <si>
    <t>ÇELİK</t>
  </si>
  <si>
    <t>VOLKAN BATU</t>
  </si>
  <si>
    <t>AKYÜZ</t>
  </si>
  <si>
    <t xml:space="preserve">AHMET CAN </t>
  </si>
  <si>
    <t>AYDOĞDU</t>
  </si>
  <si>
    <t>İLK 18</t>
  </si>
  <si>
    <t>İLK 11</t>
  </si>
  <si>
    <t>KENDİ KALESİNE ATILAN GOL</t>
  </si>
  <si>
    <t>0=2</t>
  </si>
  <si>
    <t>13=1</t>
  </si>
  <si>
    <t>9=0</t>
  </si>
  <si>
    <t>3=0</t>
  </si>
  <si>
    <t>4=1</t>
  </si>
  <si>
    <t>İLK 11 BAŞLADIĞI MAÇ</t>
  </si>
  <si>
    <t>18 OLUP OYNAMADIĞI MAÇ</t>
  </si>
  <si>
    <t>SONRADAN OYUNA GİRDİĞİ MAÇ</t>
  </si>
  <si>
    <r>
      <t>ANADOLUBEYİ SPOR KULÜBÜ</t>
    </r>
    <r>
      <rPr>
        <b/>
        <sz val="24"/>
        <color rgb="FFFF0000"/>
        <rFont val="Calibri"/>
        <family val="2"/>
        <charset val="162"/>
      </rPr>
      <t xml:space="preserve"> U13 TAKIMI </t>
    </r>
    <r>
      <rPr>
        <b/>
        <sz val="24"/>
        <rFont val="Calibri"/>
        <family val="2"/>
        <charset val="162"/>
      </rPr>
      <t>2015-2016 SEZON SONU MÜSABAKA FUTBOLCU İSTATİSTİĞİ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</si>
</sst>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4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0"/>
      <color theme="0"/>
      <name val="Arial Tur"/>
      <charset val="162"/>
    </font>
    <font>
      <b/>
      <sz val="24"/>
      <name val="Calibri"/>
      <family val="2"/>
      <charset val="162"/>
    </font>
    <font>
      <b/>
      <sz val="24"/>
      <color rgb="FFFF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</cellStyleXfs>
  <cellXfs count="179">
    <xf numFmtId="0" fontId="0" fillId="0" borderId="0" xfId="0"/>
    <xf numFmtId="0" fontId="3" fillId="0" borderId="0" xfId="1" applyFont="1" applyBorder="1"/>
    <xf numFmtId="0" fontId="4" fillId="0" borderId="0" xfId="1" applyFont="1" applyBorder="1"/>
    <xf numFmtId="0" fontId="3" fillId="0" borderId="0" xfId="1" applyFont="1" applyBorder="1" applyAlignment="1">
      <alignment vertical="center" textRotation="90"/>
    </xf>
    <xf numFmtId="0" fontId="7" fillId="0" borderId="0" xfId="1" applyFont="1" applyBorder="1" applyAlignment="1">
      <alignment vertical="center" textRotation="90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1" fontId="11" fillId="0" borderId="26" xfId="0" applyNumberFormat="1" applyFont="1" applyFill="1" applyBorder="1" applyAlignment="1">
      <alignment horizontal="center" wrapText="1"/>
    </xf>
    <xf numFmtId="1" fontId="11" fillId="0" borderId="24" xfId="0" applyNumberFormat="1" applyFont="1" applyFill="1" applyBorder="1" applyAlignment="1">
      <alignment horizontal="center" wrapText="1"/>
    </xf>
    <xf numFmtId="1" fontId="11" fillId="0" borderId="25" xfId="0" applyNumberFormat="1" applyFont="1" applyFill="1" applyBorder="1" applyAlignment="1">
      <alignment horizontal="center" wrapText="1"/>
    </xf>
    <xf numFmtId="1" fontId="11" fillId="3" borderId="27" xfId="0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vertical="center"/>
    </xf>
    <xf numFmtId="0" fontId="11" fillId="0" borderId="28" xfId="0" applyFont="1" applyFill="1" applyBorder="1"/>
    <xf numFmtId="0" fontId="11" fillId="0" borderId="29" xfId="0" applyFont="1" applyBorder="1"/>
    <xf numFmtId="0" fontId="5" fillId="0" borderId="31" xfId="0" applyFont="1" applyFill="1" applyBorder="1" applyAlignment="1">
      <alignment vertical="center"/>
    </xf>
    <xf numFmtId="1" fontId="11" fillId="0" borderId="32" xfId="0" applyNumberFormat="1" applyFont="1" applyFill="1" applyBorder="1" applyAlignment="1">
      <alignment horizontal="center" wrapText="1"/>
    </xf>
    <xf numFmtId="1" fontId="11" fillId="0" borderId="30" xfId="0" applyNumberFormat="1" applyFont="1" applyFill="1" applyBorder="1" applyAlignment="1">
      <alignment horizontal="center" wrapText="1"/>
    </xf>
    <xf numFmtId="1" fontId="11" fillId="0" borderId="31" xfId="0" applyNumberFormat="1" applyFont="1" applyFill="1" applyBorder="1" applyAlignment="1">
      <alignment horizontal="center" wrapText="1"/>
    </xf>
    <xf numFmtId="1" fontId="5" fillId="0" borderId="31" xfId="1" applyNumberFormat="1" applyFont="1" applyFill="1" applyBorder="1" applyAlignment="1">
      <alignment horizontal="center"/>
    </xf>
    <xf numFmtId="0" fontId="11" fillId="0" borderId="29" xfId="0" applyFont="1" applyFill="1" applyBorder="1"/>
    <xf numFmtId="0" fontId="5" fillId="0" borderId="28" xfId="0" applyFont="1" applyBorder="1"/>
    <xf numFmtId="0" fontId="11" fillId="0" borderId="29" xfId="0" applyFont="1" applyBorder="1" applyAlignment="1">
      <alignment wrapText="1"/>
    </xf>
    <xf numFmtId="0" fontId="11" fillId="0" borderId="14" xfId="0" applyFont="1" applyFill="1" applyBorder="1"/>
    <xf numFmtId="0" fontId="11" fillId="0" borderId="0" xfId="0" applyFont="1" applyBorder="1"/>
    <xf numFmtId="1" fontId="5" fillId="0" borderId="31" xfId="1" applyNumberFormat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vertical="center"/>
    </xf>
    <xf numFmtId="0" fontId="5" fillId="0" borderId="28" xfId="0" applyFont="1" applyFill="1" applyBorder="1"/>
    <xf numFmtId="0" fontId="5" fillId="0" borderId="31" xfId="1" applyFont="1" applyFill="1" applyBorder="1"/>
    <xf numFmtId="0" fontId="11" fillId="0" borderId="0" xfId="0" applyFont="1" applyBorder="1" applyAlignment="1">
      <alignment wrapText="1"/>
    </xf>
    <xf numFmtId="0" fontId="11" fillId="0" borderId="28" xfId="0" applyFont="1" applyBorder="1"/>
    <xf numFmtId="0" fontId="11" fillId="3" borderId="37" xfId="0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5" fillId="0" borderId="0" xfId="1" applyFont="1" applyBorder="1"/>
    <xf numFmtId="0" fontId="14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6" borderId="33" xfId="1" applyFont="1" applyFill="1" applyBorder="1" applyAlignment="1">
      <alignment horizontal="center" vertical="center"/>
    </xf>
    <xf numFmtId="0" fontId="12" fillId="6" borderId="30" xfId="1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33" xfId="1" applyFont="1" applyFill="1" applyBorder="1" applyAlignment="1">
      <alignment horizontal="center"/>
    </xf>
    <xf numFmtId="0" fontId="5" fillId="0" borderId="29" xfId="0" applyFont="1" applyFill="1" applyBorder="1" applyAlignment="1">
      <alignment horizontal="left" vertical="center"/>
    </xf>
    <xf numFmtId="0" fontId="11" fillId="0" borderId="33" xfId="0" applyFont="1" applyBorder="1"/>
    <xf numFmtId="0" fontId="5" fillId="0" borderId="29" xfId="2" applyFont="1" applyFill="1" applyBorder="1" applyAlignment="1">
      <alignment horizontal="left" vertical="center"/>
    </xf>
    <xf numFmtId="0" fontId="12" fillId="7" borderId="33" xfId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/>
    </xf>
    <xf numFmtId="1" fontId="11" fillId="0" borderId="40" xfId="0" applyNumberFormat="1" applyFont="1" applyFill="1" applyBorder="1" applyAlignment="1">
      <alignment horizontal="center" wrapText="1"/>
    </xf>
    <xf numFmtId="1" fontId="11" fillId="0" borderId="38" xfId="0" applyNumberFormat="1" applyFont="1" applyFill="1" applyBorder="1" applyAlignment="1">
      <alignment horizontal="center" wrapText="1"/>
    </xf>
    <xf numFmtId="1" fontId="11" fillId="0" borderId="39" xfId="0" applyNumberFormat="1" applyFont="1" applyFill="1" applyBorder="1" applyAlignment="1">
      <alignment horizontal="center" wrapText="1"/>
    </xf>
    <xf numFmtId="0" fontId="12" fillId="6" borderId="38" xfId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vertical="center"/>
    </xf>
    <xf numFmtId="1" fontId="11" fillId="0" borderId="44" xfId="0" applyNumberFormat="1" applyFont="1" applyFill="1" applyBorder="1" applyAlignment="1">
      <alignment horizontal="center" wrapText="1"/>
    </xf>
    <xf numFmtId="1" fontId="11" fillId="0" borderId="42" xfId="0" applyNumberFormat="1" applyFont="1" applyFill="1" applyBorder="1" applyAlignment="1">
      <alignment horizontal="center" wrapText="1"/>
    </xf>
    <xf numFmtId="1" fontId="11" fillId="0" borderId="43" xfId="0" applyNumberFormat="1" applyFont="1" applyFill="1" applyBorder="1" applyAlignment="1">
      <alignment horizontal="center" wrapText="1"/>
    </xf>
    <xf numFmtId="1" fontId="5" fillId="0" borderId="43" xfId="1" applyNumberFormat="1" applyFont="1" applyFill="1" applyBorder="1" applyAlignment="1">
      <alignment horizontal="center" vertical="center"/>
    </xf>
    <xf numFmtId="0" fontId="12" fillId="6" borderId="45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/>
    </xf>
    <xf numFmtId="0" fontId="3" fillId="0" borderId="29" xfId="1" applyFont="1" applyBorder="1"/>
    <xf numFmtId="0" fontId="4" fillId="0" borderId="29" xfId="1" applyFont="1" applyBorder="1" applyAlignment="1">
      <alignment vertical="center"/>
    </xf>
    <xf numFmtId="0" fontId="11" fillId="0" borderId="33" xfId="0" applyFont="1" applyBorder="1" applyAlignment="1">
      <alignment wrapText="1"/>
    </xf>
    <xf numFmtId="0" fontId="12" fillId="7" borderId="45" xfId="1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textRotation="90"/>
    </xf>
    <xf numFmtId="0" fontId="6" fillId="0" borderId="13" xfId="1" applyFont="1" applyBorder="1" applyAlignment="1">
      <alignment horizontal="center" textRotation="90"/>
    </xf>
    <xf numFmtId="0" fontId="6" fillId="4" borderId="13" xfId="1" applyFont="1" applyFill="1" applyBorder="1" applyAlignment="1">
      <alignment horizontal="center" textRotation="90"/>
    </xf>
    <xf numFmtId="2" fontId="8" fillId="0" borderId="47" xfId="1" applyNumberFormat="1" applyFont="1" applyBorder="1" applyAlignment="1">
      <alignment horizontal="center" vertical="center"/>
    </xf>
    <xf numFmtId="2" fontId="8" fillId="0" borderId="48" xfId="1" applyNumberFormat="1" applyFont="1" applyBorder="1" applyAlignment="1">
      <alignment horizontal="center" vertical="center"/>
    </xf>
    <xf numFmtId="1" fontId="8" fillId="0" borderId="48" xfId="1" applyNumberFormat="1" applyFont="1" applyBorder="1" applyAlignment="1">
      <alignment horizontal="center" vertical="center"/>
    </xf>
    <xf numFmtId="2" fontId="8" fillId="4" borderId="48" xfId="1" applyNumberFormat="1" applyFont="1" applyFill="1" applyBorder="1" applyAlignment="1">
      <alignment horizontal="center" vertical="center"/>
    </xf>
    <xf numFmtId="2" fontId="8" fillId="0" borderId="49" xfId="1" applyNumberFormat="1" applyFont="1" applyBorder="1" applyAlignment="1">
      <alignment horizontal="center" vertical="center"/>
    </xf>
    <xf numFmtId="0" fontId="12" fillId="7" borderId="30" xfId="1" applyFont="1" applyFill="1" applyBorder="1" applyAlignment="1">
      <alignment horizontal="center" vertical="center"/>
    </xf>
    <xf numFmtId="0" fontId="12" fillId="7" borderId="38" xfId="1" applyFont="1" applyFill="1" applyBorder="1" applyAlignment="1">
      <alignment horizontal="center" vertical="center"/>
    </xf>
    <xf numFmtId="0" fontId="12" fillId="7" borderId="4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6" xfId="1" applyNumberFormat="1" applyFont="1" applyFill="1" applyBorder="1" applyAlignment="1">
      <alignment horizontal="center"/>
    </xf>
    <xf numFmtId="0" fontId="5" fillId="2" borderId="16" xfId="1" applyNumberFormat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textRotation="90"/>
    </xf>
    <xf numFmtId="0" fontId="5" fillId="2" borderId="16" xfId="1" applyFont="1" applyFill="1" applyBorder="1" applyAlignment="1">
      <alignment horizontal="center" textRotation="90"/>
    </xf>
    <xf numFmtId="0" fontId="5" fillId="2" borderId="8" xfId="1" applyFont="1" applyFill="1" applyBorder="1" applyAlignment="1">
      <alignment horizontal="center" textRotation="90"/>
    </xf>
    <xf numFmtId="0" fontId="5" fillId="2" borderId="18" xfId="1" applyFont="1" applyFill="1" applyBorder="1" applyAlignment="1">
      <alignment horizontal="center" textRotation="90"/>
    </xf>
    <xf numFmtId="0" fontId="5" fillId="2" borderId="9" xfId="1" applyFont="1" applyFill="1" applyBorder="1" applyAlignment="1">
      <alignment horizontal="center" textRotation="90"/>
    </xf>
    <xf numFmtId="0" fontId="5" fillId="2" borderId="19" xfId="1" applyFont="1" applyFill="1" applyBorder="1" applyAlignment="1">
      <alignment horizontal="center" textRotation="90"/>
    </xf>
    <xf numFmtId="0" fontId="5" fillId="3" borderId="10" xfId="1" applyFont="1" applyFill="1" applyBorder="1" applyAlignment="1">
      <alignment horizontal="center" textRotation="90"/>
    </xf>
    <xf numFmtId="0" fontId="5" fillId="3" borderId="20" xfId="1" applyFont="1" applyFill="1" applyBorder="1" applyAlignment="1">
      <alignment horizontal="center" textRotation="90"/>
    </xf>
    <xf numFmtId="0" fontId="5" fillId="3" borderId="22" xfId="1" applyFont="1" applyFill="1" applyBorder="1" applyAlignment="1">
      <alignment horizontal="center" textRotation="90"/>
    </xf>
    <xf numFmtId="0" fontId="5" fillId="2" borderId="11" xfId="1" applyFont="1" applyFill="1" applyBorder="1" applyAlignment="1">
      <alignment horizontal="center" textRotation="90"/>
    </xf>
    <xf numFmtId="0" fontId="5" fillId="2" borderId="21" xfId="1" applyFont="1" applyFill="1" applyBorder="1" applyAlignment="1">
      <alignment horizontal="center" textRotation="90"/>
    </xf>
    <xf numFmtId="0" fontId="5" fillId="2" borderId="7" xfId="1" applyFont="1" applyFill="1" applyBorder="1" applyAlignment="1">
      <alignment horizontal="center" textRotation="90"/>
    </xf>
    <xf numFmtId="0" fontId="5" fillId="2" borderId="23" xfId="1" applyFont="1" applyFill="1" applyBorder="1" applyAlignment="1">
      <alignment horizontal="center"/>
    </xf>
    <xf numFmtId="14" fontId="17" fillId="0" borderId="24" xfId="0" applyNumberFormat="1" applyFont="1" applyBorder="1" applyAlignment="1">
      <alignment horizontal="center" wrapText="1"/>
    </xf>
    <xf numFmtId="14" fontId="17" fillId="0" borderId="30" xfId="0" applyNumberFormat="1" applyFont="1" applyBorder="1" applyAlignment="1">
      <alignment horizontal="center" wrapText="1"/>
    </xf>
    <xf numFmtId="14" fontId="17" fillId="0" borderId="38" xfId="0" applyNumberFormat="1" applyFont="1" applyBorder="1" applyAlignment="1">
      <alignment horizontal="center" wrapText="1"/>
    </xf>
    <xf numFmtId="14" fontId="17" fillId="0" borderId="42" xfId="0" applyNumberFormat="1" applyFont="1" applyBorder="1" applyAlignment="1">
      <alignment horizontal="center" wrapText="1"/>
    </xf>
    <xf numFmtId="14" fontId="17" fillId="0" borderId="30" xfId="0" applyNumberFormat="1" applyFont="1" applyFill="1" applyBorder="1" applyAlignment="1">
      <alignment horizontal="center" wrapText="1"/>
    </xf>
    <xf numFmtId="0" fontId="13" fillId="8" borderId="33" xfId="1" applyFont="1" applyFill="1" applyBorder="1" applyAlignment="1">
      <alignment horizontal="center" vertical="center"/>
    </xf>
    <xf numFmtId="0" fontId="13" fillId="9" borderId="30" xfId="1" applyFont="1" applyFill="1" applyBorder="1" applyAlignment="1">
      <alignment horizontal="center" vertical="center"/>
    </xf>
    <xf numFmtId="0" fontId="13" fillId="8" borderId="30" xfId="1" applyFont="1" applyFill="1" applyBorder="1" applyAlignment="1">
      <alignment horizontal="center" vertical="center"/>
    </xf>
    <xf numFmtId="0" fontId="13" fillId="9" borderId="33" xfId="1" applyFont="1" applyFill="1" applyBorder="1" applyAlignment="1">
      <alignment horizontal="center" vertical="center"/>
    </xf>
    <xf numFmtId="0" fontId="13" fillId="8" borderId="42" xfId="1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3" fillId="9" borderId="30" xfId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 wrapText="1"/>
    </xf>
    <xf numFmtId="1" fontId="5" fillId="5" borderId="3" xfId="0" applyNumberFormat="1" applyFont="1" applyFill="1" applyBorder="1" applyAlignment="1">
      <alignment horizontal="center" wrapText="1"/>
    </xf>
    <xf numFmtId="1" fontId="11" fillId="3" borderId="10" xfId="0" applyNumberFormat="1" applyFont="1" applyFill="1" applyBorder="1" applyAlignment="1">
      <alignment horizontal="center" wrapText="1"/>
    </xf>
    <xf numFmtId="1" fontId="11" fillId="0" borderId="10" xfId="0" applyNumberFormat="1" applyFont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1" fontId="13" fillId="8" borderId="1" xfId="0" applyNumberFormat="1" applyFont="1" applyFill="1" applyBorder="1" applyAlignment="1">
      <alignment horizontal="center" wrapText="1"/>
    </xf>
    <xf numFmtId="1" fontId="13" fillId="8" borderId="2" xfId="0" applyNumberFormat="1" applyFont="1" applyFill="1" applyBorder="1" applyAlignment="1">
      <alignment horizontal="center" wrapText="1"/>
    </xf>
    <xf numFmtId="0" fontId="5" fillId="0" borderId="4" xfId="0" applyFont="1" applyBorder="1"/>
    <xf numFmtId="0" fontId="5" fillId="0" borderId="14" xfId="0" applyFont="1" applyBorder="1"/>
    <xf numFmtId="0" fontId="5" fillId="0" borderId="34" xfId="0" applyFont="1" applyFill="1" applyBorder="1"/>
    <xf numFmtId="0" fontId="11" fillId="0" borderId="23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29" xfId="0" applyFont="1" applyFill="1" applyBorder="1" applyAlignment="1">
      <alignment wrapText="1"/>
    </xf>
    <xf numFmtId="1" fontId="5" fillId="0" borderId="25" xfId="1" applyNumberFormat="1" applyFont="1" applyFill="1" applyBorder="1" applyAlignment="1">
      <alignment horizontal="center" vertical="center"/>
    </xf>
    <xf numFmtId="1" fontId="5" fillId="0" borderId="43" xfId="1" applyNumberFormat="1" applyFont="1" applyFill="1" applyBorder="1" applyAlignment="1">
      <alignment horizontal="center"/>
    </xf>
    <xf numFmtId="1" fontId="5" fillId="0" borderId="39" xfId="1" applyNumberFormat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2" fillId="7" borderId="41" xfId="1" applyFont="1" applyFill="1" applyBorder="1" applyAlignment="1">
      <alignment horizontal="center" vertical="center"/>
    </xf>
    <xf numFmtId="0" fontId="13" fillId="9" borderId="42" xfId="1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3" fillId="8" borderId="45" xfId="1" applyFont="1" applyFill="1" applyBorder="1" applyAlignment="1">
      <alignment horizontal="center" vertical="center"/>
    </xf>
    <xf numFmtId="1" fontId="13" fillId="10" borderId="27" xfId="0" applyNumberFormat="1" applyFont="1" applyFill="1" applyBorder="1" applyAlignment="1">
      <alignment horizontal="center" wrapText="1"/>
    </xf>
    <xf numFmtId="1" fontId="13" fillId="10" borderId="32" xfId="0" applyNumberFormat="1" applyFont="1" applyFill="1" applyBorder="1" applyAlignment="1">
      <alignment horizontal="center" wrapText="1"/>
    </xf>
    <xf numFmtId="1" fontId="13" fillId="10" borderId="26" xfId="0" applyNumberFormat="1" applyFont="1" applyFill="1" applyBorder="1" applyAlignment="1">
      <alignment horizontal="center" wrapText="1"/>
    </xf>
    <xf numFmtId="1" fontId="13" fillId="10" borderId="3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1" fontId="11" fillId="0" borderId="37" xfId="0" applyNumberFormat="1" applyFont="1" applyFill="1" applyBorder="1" applyAlignment="1">
      <alignment horizontal="center" wrapText="1"/>
    </xf>
    <xf numFmtId="1" fontId="11" fillId="3" borderId="0" xfId="0" applyNumberFormat="1" applyFont="1" applyFill="1" applyBorder="1" applyAlignment="1">
      <alignment horizontal="center" wrapText="1"/>
    </xf>
    <xf numFmtId="0" fontId="13" fillId="9" borderId="38" xfId="1" applyFont="1" applyFill="1" applyBorder="1" applyAlignment="1">
      <alignment horizontal="center" vertical="center"/>
    </xf>
    <xf numFmtId="0" fontId="13" fillId="9" borderId="41" xfId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1" fontId="11" fillId="3" borderId="23" xfId="0" applyNumberFormat="1" applyFont="1" applyFill="1" applyBorder="1" applyAlignment="1">
      <alignment horizontal="center" wrapText="1"/>
    </xf>
    <xf numFmtId="1" fontId="11" fillId="0" borderId="6" xfId="0" applyNumberFormat="1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wrapText="1"/>
    </xf>
    <xf numFmtId="0" fontId="12" fillId="6" borderId="8" xfId="1" applyFont="1" applyFill="1" applyBorder="1" applyAlignment="1">
      <alignment horizontal="center" vertical="center"/>
    </xf>
    <xf numFmtId="0" fontId="12" fillId="6" borderId="11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" fontId="13" fillId="8" borderId="50" xfId="0" applyNumberFormat="1" applyFont="1" applyFill="1" applyBorder="1" applyAlignment="1">
      <alignment horizontal="center" wrapText="1"/>
    </xf>
    <xf numFmtId="1" fontId="13" fillId="9" borderId="35" xfId="0" applyNumberFormat="1" applyFont="1" applyFill="1" applyBorder="1" applyAlignment="1">
      <alignment horizontal="center" wrapText="1"/>
    </xf>
    <xf numFmtId="1" fontId="13" fillId="9" borderId="36" xfId="0" applyNumberFormat="1" applyFont="1" applyFill="1" applyBorder="1" applyAlignment="1">
      <alignment horizontal="center" wrapText="1"/>
    </xf>
    <xf numFmtId="1" fontId="13" fillId="9" borderId="50" xfId="0" applyNumberFormat="1" applyFont="1" applyFill="1" applyBorder="1" applyAlignment="1">
      <alignment horizontal="center" wrapText="1"/>
    </xf>
    <xf numFmtId="1" fontId="5" fillId="0" borderId="12" xfId="0" applyNumberFormat="1" applyFont="1" applyFill="1" applyBorder="1" applyAlignment="1">
      <alignment horizontal="center" wrapText="1"/>
    </xf>
    <xf numFmtId="1" fontId="5" fillId="0" borderId="13" xfId="0" applyNumberFormat="1" applyFont="1" applyFill="1" applyBorder="1" applyAlignment="1">
      <alignment horizontal="center" wrapText="1"/>
    </xf>
    <xf numFmtId="1" fontId="5" fillId="0" borderId="46" xfId="0" applyNumberFormat="1" applyFont="1" applyFill="1" applyBorder="1" applyAlignment="1">
      <alignment horizontal="center" wrapText="1"/>
    </xf>
    <xf numFmtId="0" fontId="6" fillId="0" borderId="46" xfId="1" applyFont="1" applyBorder="1" applyAlignment="1">
      <alignment horizontal="center" textRotation="90"/>
    </xf>
    <xf numFmtId="0" fontId="12" fillId="7" borderId="43" xfId="1" applyFont="1" applyFill="1" applyBorder="1" applyAlignment="1">
      <alignment horizontal="center" vertical="center"/>
    </xf>
    <xf numFmtId="0" fontId="12" fillId="7" borderId="31" xfId="1" applyFont="1" applyFill="1" applyBorder="1" applyAlignment="1">
      <alignment horizontal="center" vertical="center"/>
    </xf>
    <xf numFmtId="0" fontId="12" fillId="6" borderId="31" xfId="1" applyFont="1" applyFill="1" applyBorder="1" applyAlignment="1">
      <alignment horizontal="center" vertical="center"/>
    </xf>
    <xf numFmtId="0" fontId="12" fillId="6" borderId="39" xfId="1" applyFont="1" applyFill="1" applyBorder="1" applyAlignment="1">
      <alignment horizontal="center" vertical="center"/>
    </xf>
    <xf numFmtId="0" fontId="12" fillId="6" borderId="43" xfId="1" applyFont="1" applyFill="1" applyBorder="1" applyAlignment="1">
      <alignment horizontal="center" vertical="center"/>
    </xf>
    <xf numFmtId="0" fontId="13" fillId="9" borderId="43" xfId="1" applyFont="1" applyFill="1" applyBorder="1" applyAlignment="1">
      <alignment horizontal="center" vertical="center"/>
    </xf>
    <xf numFmtId="0" fontId="13" fillId="8" borderId="31" xfId="1" applyFont="1" applyFill="1" applyBorder="1" applyAlignment="1">
      <alignment horizontal="center" vertical="center"/>
    </xf>
    <xf numFmtId="0" fontId="13" fillId="9" borderId="3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14" fillId="0" borderId="36" xfId="1" applyNumberFormat="1" applyFont="1" applyBorder="1" applyAlignment="1">
      <alignment horizontal="center"/>
    </xf>
    <xf numFmtId="0" fontId="14" fillId="0" borderId="36" xfId="1" applyFont="1" applyBorder="1" applyAlignment="1">
      <alignment horizontal="center"/>
    </xf>
    <xf numFmtId="0" fontId="4" fillId="0" borderId="36" xfId="1" applyFont="1" applyBorder="1"/>
    <xf numFmtId="0" fontId="4" fillId="0" borderId="50" xfId="1" applyFont="1" applyBorder="1"/>
    <xf numFmtId="0" fontId="19" fillId="0" borderId="1" xfId="1" applyFont="1" applyBorder="1" applyAlignment="1">
      <alignment horizontal="center"/>
    </xf>
    <xf numFmtId="0" fontId="19" fillId="0" borderId="2" xfId="1" applyFont="1" applyBorder="1" applyAlignment="1">
      <alignment horizontal="center"/>
    </xf>
  </cellXfs>
  <cellStyles count="17">
    <cellStyle name="Normal" xfId="0" builtinId="0"/>
    <cellStyle name="Normal 10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9" xfId="10"/>
    <cellStyle name="Normal 2" xfId="11"/>
    <cellStyle name="Normal 25" xfId="12"/>
    <cellStyle name="Normal 28" xfId="13"/>
    <cellStyle name="Normal 29" xfId="14"/>
    <cellStyle name="Normal 5" xfId="15"/>
    <cellStyle name="Normal 9" xfId="16"/>
    <cellStyle name="Normal_U14_ESAME" xfId="1"/>
    <cellStyle name="Normal_U14_ES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P74"/>
  <sheetViews>
    <sheetView tabSelected="1" zoomScale="85" zoomScaleNormal="85" workbookViewId="0">
      <selection activeCell="D7" sqref="D7"/>
    </sheetView>
  </sheetViews>
  <sheetFormatPr defaultRowHeight="23.25" x14ac:dyDescent="0.35"/>
  <cols>
    <col min="1" max="1" width="27" style="37" bestFit="1" customWidth="1"/>
    <col min="2" max="2" width="17.85546875" style="37" customWidth="1"/>
    <col min="3" max="3" width="15.7109375" style="38" bestFit="1" customWidth="1"/>
    <col min="4" max="4" width="17.85546875" style="35" customWidth="1"/>
    <col min="5" max="7" width="6.42578125" style="36" bestFit="1" customWidth="1"/>
    <col min="8" max="8" width="7.5703125" style="36" bestFit="1" customWidth="1"/>
    <col min="9" max="10" width="6.42578125" style="36" bestFit="1" customWidth="1"/>
    <col min="11" max="17" width="6.7109375" style="2" customWidth="1"/>
    <col min="18" max="18" width="6.7109375" style="40" customWidth="1"/>
    <col min="19" max="19" width="6.7109375" style="39" customWidth="1"/>
    <col min="20" max="22" width="6.7109375" style="2" customWidth="1"/>
    <col min="23" max="23" width="9.7109375" style="1" hidden="1" customWidth="1"/>
    <col min="24" max="28" width="5.7109375" style="2" customWidth="1"/>
    <col min="29" max="16384" width="9.140625" style="2"/>
  </cols>
  <sheetData>
    <row r="1" spans="1:510" ht="32.25" thickBot="1" x14ac:dyDescent="0.55000000000000004">
      <c r="A1" s="177" t="s">
        <v>107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510" ht="21.75" customHeight="1" thickBot="1" x14ac:dyDescent="0.4">
      <c r="A2" s="79" t="s">
        <v>0</v>
      </c>
      <c r="B2" s="80"/>
      <c r="C2" s="83" t="s">
        <v>1</v>
      </c>
      <c r="D2" s="85" t="s">
        <v>2</v>
      </c>
      <c r="E2" s="87" t="s">
        <v>96</v>
      </c>
      <c r="F2" s="89" t="s">
        <v>97</v>
      </c>
      <c r="G2" s="91" t="s">
        <v>3</v>
      </c>
      <c r="H2" s="93" t="s">
        <v>4</v>
      </c>
      <c r="I2" s="96" t="s">
        <v>5</v>
      </c>
      <c r="J2" s="98" t="s">
        <v>6</v>
      </c>
      <c r="K2" s="79" t="s">
        <v>7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80"/>
    </row>
    <row r="3" spans="1:510" s="4" customFormat="1" ht="154.5" customHeight="1" thickBot="1" x14ac:dyDescent="0.3">
      <c r="A3" s="81"/>
      <c r="B3" s="82"/>
      <c r="C3" s="84"/>
      <c r="D3" s="86"/>
      <c r="E3" s="88"/>
      <c r="F3" s="90"/>
      <c r="G3" s="92"/>
      <c r="H3" s="94"/>
      <c r="I3" s="97"/>
      <c r="J3" s="92"/>
      <c r="K3" s="67" t="s">
        <v>60</v>
      </c>
      <c r="L3" s="68" t="s">
        <v>59</v>
      </c>
      <c r="M3" s="68" t="s">
        <v>57</v>
      </c>
      <c r="N3" s="68" t="s">
        <v>56</v>
      </c>
      <c r="O3" s="68" t="s">
        <v>54</v>
      </c>
      <c r="P3" s="68" t="s">
        <v>53</v>
      </c>
      <c r="Q3" s="68" t="s">
        <v>51</v>
      </c>
      <c r="R3" s="68" t="s">
        <v>50</v>
      </c>
      <c r="S3" s="69" t="s">
        <v>48</v>
      </c>
      <c r="T3" s="69" t="s">
        <v>47</v>
      </c>
      <c r="U3" s="69" t="s">
        <v>62</v>
      </c>
      <c r="V3" s="163" t="s">
        <v>61</v>
      </c>
      <c r="W3" s="3"/>
    </row>
    <row r="4" spans="1:510" s="6" customFormat="1" ht="18.75" customHeight="1" thickBot="1" x14ac:dyDescent="0.3">
      <c r="A4" s="81"/>
      <c r="B4" s="82"/>
      <c r="C4" s="84"/>
      <c r="D4" s="86"/>
      <c r="E4" s="88"/>
      <c r="F4" s="90"/>
      <c r="G4" s="92"/>
      <c r="H4" s="95"/>
      <c r="I4" s="97"/>
      <c r="J4" s="92"/>
      <c r="K4" s="70" t="s">
        <v>49</v>
      </c>
      <c r="L4" s="71" t="s">
        <v>99</v>
      </c>
      <c r="M4" s="71" t="s">
        <v>58</v>
      </c>
      <c r="N4" s="71" t="s">
        <v>100</v>
      </c>
      <c r="O4" s="71" t="s">
        <v>55</v>
      </c>
      <c r="P4" s="71" t="s">
        <v>101</v>
      </c>
      <c r="Q4" s="72" t="s">
        <v>52</v>
      </c>
      <c r="R4" s="71" t="s">
        <v>101</v>
      </c>
      <c r="S4" s="73" t="s">
        <v>49</v>
      </c>
      <c r="T4" s="73" t="s">
        <v>102</v>
      </c>
      <c r="U4" s="71" t="s">
        <v>49</v>
      </c>
      <c r="V4" s="74" t="s">
        <v>103</v>
      </c>
      <c r="W4" s="5"/>
    </row>
    <row r="5" spans="1:510" s="12" customFormat="1" ht="26.1" customHeight="1" x14ac:dyDescent="0.35">
      <c r="A5" s="120" t="s">
        <v>18</v>
      </c>
      <c r="B5" s="123" t="s">
        <v>19</v>
      </c>
      <c r="C5" s="100">
        <v>37712</v>
      </c>
      <c r="D5" s="7" t="s">
        <v>15</v>
      </c>
      <c r="E5" s="136">
        <v>12</v>
      </c>
      <c r="F5" s="9">
        <v>12</v>
      </c>
      <c r="G5" s="10">
        <v>12</v>
      </c>
      <c r="H5" s="134">
        <f>K5+L5+M5+N5+O5+P5+Q5+R5+S5+T5+U5+V5</f>
        <v>690</v>
      </c>
      <c r="I5" s="8">
        <v>3</v>
      </c>
      <c r="J5" s="126"/>
      <c r="K5" s="65">
        <v>60</v>
      </c>
      <c r="L5" s="77">
        <v>60</v>
      </c>
      <c r="M5" s="77">
        <v>60</v>
      </c>
      <c r="N5" s="77">
        <v>60</v>
      </c>
      <c r="O5" s="77">
        <v>60</v>
      </c>
      <c r="P5" s="77">
        <v>60</v>
      </c>
      <c r="Q5" s="77">
        <v>60</v>
      </c>
      <c r="R5" s="77">
        <v>30</v>
      </c>
      <c r="S5" s="65">
        <v>60</v>
      </c>
      <c r="T5" s="77">
        <v>60</v>
      </c>
      <c r="U5" s="77">
        <v>60</v>
      </c>
      <c r="V5" s="164">
        <v>60</v>
      </c>
      <c r="W5" s="1">
        <f>SUM(S5:V5)</f>
        <v>240</v>
      </c>
    </row>
    <row r="6" spans="1:510" s="12" customFormat="1" ht="26.1" customHeight="1" x14ac:dyDescent="0.35">
      <c r="A6" s="13" t="s">
        <v>16</v>
      </c>
      <c r="B6" s="20" t="s">
        <v>17</v>
      </c>
      <c r="C6" s="101">
        <v>37785</v>
      </c>
      <c r="D6" s="15" t="s">
        <v>10</v>
      </c>
      <c r="E6" s="16">
        <v>11</v>
      </c>
      <c r="F6" s="17">
        <v>11</v>
      </c>
      <c r="G6" s="18">
        <v>11</v>
      </c>
      <c r="H6" s="11">
        <f>K6+L6+M6+N6+O6+P6+Q6+R6+S6+T6+U6+V6</f>
        <v>650</v>
      </c>
      <c r="I6" s="135">
        <v>16</v>
      </c>
      <c r="J6" s="18"/>
      <c r="K6" s="66">
        <v>60</v>
      </c>
      <c r="L6" s="75">
        <v>60</v>
      </c>
      <c r="M6" s="75">
        <v>60</v>
      </c>
      <c r="N6" s="75">
        <v>60</v>
      </c>
      <c r="O6" s="75">
        <v>60</v>
      </c>
      <c r="P6" s="75">
        <v>50</v>
      </c>
      <c r="Q6" s="75">
        <v>60</v>
      </c>
      <c r="R6" s="42"/>
      <c r="S6" s="66">
        <v>60</v>
      </c>
      <c r="T6" s="75">
        <v>60</v>
      </c>
      <c r="U6" s="75">
        <v>60</v>
      </c>
      <c r="V6" s="165">
        <v>60</v>
      </c>
      <c r="W6" s="1">
        <f>SUM(S6:V6)</f>
        <v>240</v>
      </c>
    </row>
    <row r="7" spans="1:510" s="12" customFormat="1" ht="26.1" customHeight="1" x14ac:dyDescent="0.35">
      <c r="A7" s="13" t="s">
        <v>8</v>
      </c>
      <c r="B7" s="14" t="s">
        <v>9</v>
      </c>
      <c r="C7" s="101">
        <v>37761</v>
      </c>
      <c r="D7" s="15" t="s">
        <v>15</v>
      </c>
      <c r="E7" s="16">
        <v>11</v>
      </c>
      <c r="F7" s="17">
        <v>11</v>
      </c>
      <c r="G7" s="18">
        <v>11</v>
      </c>
      <c r="H7" s="11">
        <f>K7+L7+M7+N7+O7+P7+Q7+R7+S7+T7+U7+V7</f>
        <v>627</v>
      </c>
      <c r="I7" s="16">
        <v>1</v>
      </c>
      <c r="J7" s="18"/>
      <c r="K7" s="66">
        <v>60</v>
      </c>
      <c r="L7" s="75">
        <v>60</v>
      </c>
      <c r="M7" s="75">
        <v>60</v>
      </c>
      <c r="N7" s="75">
        <v>60</v>
      </c>
      <c r="O7" s="75">
        <v>27</v>
      </c>
      <c r="P7" s="75">
        <v>60</v>
      </c>
      <c r="Q7" s="75">
        <v>60</v>
      </c>
      <c r="R7" s="42"/>
      <c r="S7" s="66">
        <v>60</v>
      </c>
      <c r="T7" s="75">
        <v>60</v>
      </c>
      <c r="U7" s="75">
        <v>60</v>
      </c>
      <c r="V7" s="165">
        <v>60</v>
      </c>
      <c r="W7" s="1"/>
    </row>
    <row r="8" spans="1:510" s="12" customFormat="1" ht="26.1" customHeight="1" x14ac:dyDescent="0.35">
      <c r="A8" s="13" t="s">
        <v>28</v>
      </c>
      <c r="B8" s="14" t="s">
        <v>29</v>
      </c>
      <c r="C8" s="101">
        <v>37698</v>
      </c>
      <c r="D8" s="15" t="s">
        <v>10</v>
      </c>
      <c r="E8" s="16">
        <v>11</v>
      </c>
      <c r="F8" s="17">
        <v>11</v>
      </c>
      <c r="G8" s="18">
        <v>11</v>
      </c>
      <c r="H8" s="11">
        <f>K8+L8+M8+N8+O8+P8+Q8+R8+S8+T8+U8+V8</f>
        <v>624</v>
      </c>
      <c r="I8" s="16">
        <v>7</v>
      </c>
      <c r="J8" s="18"/>
      <c r="K8" s="49">
        <v>55</v>
      </c>
      <c r="L8" s="75">
        <v>51</v>
      </c>
      <c r="M8" s="75">
        <v>60</v>
      </c>
      <c r="N8" s="75">
        <v>60</v>
      </c>
      <c r="O8" s="75">
        <v>43</v>
      </c>
      <c r="P8" s="75">
        <v>60</v>
      </c>
      <c r="Q8" s="75">
        <v>60</v>
      </c>
      <c r="R8" s="42"/>
      <c r="S8" s="49">
        <v>59</v>
      </c>
      <c r="T8" s="75">
        <v>57</v>
      </c>
      <c r="U8" s="75">
        <v>59</v>
      </c>
      <c r="V8" s="165">
        <v>60</v>
      </c>
      <c r="W8" s="1"/>
    </row>
    <row r="9" spans="1:510" s="12" customFormat="1" ht="26.1" customHeight="1" x14ac:dyDescent="0.35">
      <c r="A9" s="30" t="s">
        <v>71</v>
      </c>
      <c r="B9" s="14" t="s">
        <v>72</v>
      </c>
      <c r="C9" s="101">
        <v>37622</v>
      </c>
      <c r="D9" s="15" t="s">
        <v>10</v>
      </c>
      <c r="E9" s="16">
        <v>10</v>
      </c>
      <c r="F9" s="17">
        <v>10</v>
      </c>
      <c r="G9" s="18">
        <v>10</v>
      </c>
      <c r="H9" s="11">
        <f>K9+L9+M9+N9+O9+P9+Q9+R9+S9+T9+U9+V9</f>
        <v>511</v>
      </c>
      <c r="I9" s="16">
        <v>3</v>
      </c>
      <c r="J9" s="18"/>
      <c r="K9" s="49">
        <v>45</v>
      </c>
      <c r="L9" s="75">
        <v>60</v>
      </c>
      <c r="M9" s="75">
        <v>35</v>
      </c>
      <c r="N9" s="75">
        <v>60</v>
      </c>
      <c r="O9" s="75">
        <v>37</v>
      </c>
      <c r="P9" s="75">
        <v>43</v>
      </c>
      <c r="Q9" s="75">
        <v>56</v>
      </c>
      <c r="R9" s="42"/>
      <c r="S9" s="49">
        <v>57</v>
      </c>
      <c r="T9" s="75">
        <v>60</v>
      </c>
      <c r="U9" s="75">
        <v>58</v>
      </c>
      <c r="V9" s="166"/>
      <c r="W9" s="1">
        <f>SUM(S9:V9)</f>
        <v>175</v>
      </c>
    </row>
    <row r="10" spans="1:510" s="12" customFormat="1" ht="26.1" customHeight="1" x14ac:dyDescent="0.35">
      <c r="A10" s="13" t="s">
        <v>65</v>
      </c>
      <c r="B10" s="14" t="s">
        <v>66</v>
      </c>
      <c r="C10" s="101">
        <v>37732</v>
      </c>
      <c r="D10" s="15" t="s">
        <v>27</v>
      </c>
      <c r="E10" s="16">
        <v>9</v>
      </c>
      <c r="F10" s="17">
        <v>9</v>
      </c>
      <c r="G10" s="18">
        <v>9</v>
      </c>
      <c r="H10" s="11">
        <f>K10+L10+M10+N10+O10+P10+Q10+R10+S10+T10+U10+V10</f>
        <v>510</v>
      </c>
      <c r="I10" s="16"/>
      <c r="J10" s="137">
        <v>5</v>
      </c>
      <c r="K10" s="49">
        <v>60</v>
      </c>
      <c r="L10" s="75">
        <v>30</v>
      </c>
      <c r="M10" s="42"/>
      <c r="N10" s="42"/>
      <c r="O10" s="42"/>
      <c r="P10" s="75">
        <v>60</v>
      </c>
      <c r="Q10" s="75">
        <v>60</v>
      </c>
      <c r="R10" s="75">
        <v>60</v>
      </c>
      <c r="S10" s="49">
        <v>60</v>
      </c>
      <c r="T10" s="75">
        <v>60</v>
      </c>
      <c r="U10" s="75">
        <v>60</v>
      </c>
      <c r="V10" s="165">
        <v>60</v>
      </c>
      <c r="W10" s="1">
        <f>SUM(S10:V10)</f>
        <v>240</v>
      </c>
    </row>
    <row r="11" spans="1:510" s="12" customFormat="1" ht="26.1" customHeight="1" x14ac:dyDescent="0.35">
      <c r="A11" s="13" t="s">
        <v>24</v>
      </c>
      <c r="B11" s="14" t="s">
        <v>25</v>
      </c>
      <c r="C11" s="101">
        <v>37811</v>
      </c>
      <c r="D11" s="26" t="s">
        <v>15</v>
      </c>
      <c r="E11" s="16">
        <v>9</v>
      </c>
      <c r="F11" s="17">
        <v>7</v>
      </c>
      <c r="G11" s="18">
        <v>9</v>
      </c>
      <c r="H11" s="11">
        <f>K11+L11+M11+N11+O11+P11+Q11+R11+S11+T11+U11+V11</f>
        <v>454</v>
      </c>
      <c r="I11" s="16">
        <v>1</v>
      </c>
      <c r="J11" s="18"/>
      <c r="K11" s="44"/>
      <c r="L11" s="107">
        <v>11</v>
      </c>
      <c r="M11" s="107">
        <v>25</v>
      </c>
      <c r="N11" s="75">
        <v>60</v>
      </c>
      <c r="O11" s="42"/>
      <c r="P11" s="75">
        <v>60</v>
      </c>
      <c r="Q11" s="75">
        <v>60</v>
      </c>
      <c r="R11" s="42"/>
      <c r="S11" s="66">
        <v>60</v>
      </c>
      <c r="T11" s="75">
        <v>60</v>
      </c>
      <c r="U11" s="75">
        <v>60</v>
      </c>
      <c r="V11" s="165">
        <v>58</v>
      </c>
      <c r="W11" s="1">
        <f>SUM(S11:V11)</f>
        <v>238</v>
      </c>
    </row>
    <row r="12" spans="1:510" s="12" customFormat="1" ht="26.1" customHeight="1" x14ac:dyDescent="0.35">
      <c r="A12" s="13" t="s">
        <v>11</v>
      </c>
      <c r="B12" s="14" t="s">
        <v>12</v>
      </c>
      <c r="C12" s="101">
        <v>37665</v>
      </c>
      <c r="D12" s="15" t="s">
        <v>10</v>
      </c>
      <c r="E12" s="16">
        <v>9</v>
      </c>
      <c r="F12" s="17">
        <v>7</v>
      </c>
      <c r="G12" s="18">
        <v>9</v>
      </c>
      <c r="H12" s="11">
        <f>K12+L12+M12+N12+O12+P12+Q12+R12+S12+T12+U12+V12</f>
        <v>429</v>
      </c>
      <c r="I12" s="16">
        <v>3</v>
      </c>
      <c r="J12" s="18"/>
      <c r="K12" s="49">
        <v>60</v>
      </c>
      <c r="L12" s="75">
        <v>60</v>
      </c>
      <c r="M12" s="75">
        <v>35</v>
      </c>
      <c r="N12" s="42"/>
      <c r="O12" s="42"/>
      <c r="P12" s="107">
        <v>37</v>
      </c>
      <c r="Q12" s="107">
        <v>24</v>
      </c>
      <c r="R12" s="75">
        <v>60</v>
      </c>
      <c r="S12" s="49">
        <v>43</v>
      </c>
      <c r="T12" s="42"/>
      <c r="U12" s="75">
        <v>54</v>
      </c>
      <c r="V12" s="165">
        <v>56</v>
      </c>
      <c r="W12" s="1">
        <f>SUM(S12:V12)</f>
        <v>153</v>
      </c>
    </row>
    <row r="13" spans="1:510" s="12" customFormat="1" ht="26.1" customHeight="1" x14ac:dyDescent="0.35">
      <c r="A13" s="121" t="s">
        <v>69</v>
      </c>
      <c r="B13" s="29" t="s">
        <v>70</v>
      </c>
      <c r="C13" s="102">
        <v>37672</v>
      </c>
      <c r="D13" s="50" t="s">
        <v>10</v>
      </c>
      <c r="E13" s="51">
        <v>10</v>
      </c>
      <c r="F13" s="52">
        <v>10</v>
      </c>
      <c r="G13" s="53">
        <v>10</v>
      </c>
      <c r="H13" s="11">
        <f>K13+L13+M13+N13+O13+P13+Q13+R13+S13+T13+U13+V13</f>
        <v>404</v>
      </c>
      <c r="I13" s="51">
        <v>5</v>
      </c>
      <c r="J13" s="128"/>
      <c r="K13" s="130">
        <v>51</v>
      </c>
      <c r="L13" s="76">
        <v>41</v>
      </c>
      <c r="M13" s="76">
        <v>36</v>
      </c>
      <c r="N13" s="76">
        <v>32</v>
      </c>
      <c r="O13" s="76">
        <v>13</v>
      </c>
      <c r="P13" s="76">
        <v>23</v>
      </c>
      <c r="Q13" s="76">
        <v>55</v>
      </c>
      <c r="R13" s="132"/>
      <c r="S13" s="130">
        <v>57</v>
      </c>
      <c r="T13" s="76">
        <v>52</v>
      </c>
      <c r="U13" s="76">
        <v>44</v>
      </c>
      <c r="V13" s="167"/>
      <c r="W13" s="1">
        <f>SUM(S13:V13)</f>
        <v>153</v>
      </c>
    </row>
    <row r="14" spans="1:510" s="63" customFormat="1" ht="26.1" customHeight="1" x14ac:dyDescent="0.35">
      <c r="A14" s="21" t="s">
        <v>63</v>
      </c>
      <c r="B14" s="22" t="s">
        <v>64</v>
      </c>
      <c r="C14" s="101">
        <v>37659</v>
      </c>
      <c r="D14" s="15" t="s">
        <v>26</v>
      </c>
      <c r="E14" s="16">
        <v>7</v>
      </c>
      <c r="F14" s="17">
        <v>7</v>
      </c>
      <c r="G14" s="18">
        <v>7</v>
      </c>
      <c r="H14" s="11">
        <f>K14+L14+M14+N14+O14+P14+Q14+R14+S14+T14+U14+V14</f>
        <v>377</v>
      </c>
      <c r="I14" s="16">
        <v>15</v>
      </c>
      <c r="J14" s="25"/>
      <c r="K14" s="41"/>
      <c r="L14" s="42"/>
      <c r="M14" s="75">
        <v>60</v>
      </c>
      <c r="N14" s="75">
        <v>37</v>
      </c>
      <c r="O14" s="75">
        <v>60</v>
      </c>
      <c r="P14" s="75">
        <v>52</v>
      </c>
      <c r="Q14" s="75">
        <v>51</v>
      </c>
      <c r="R14" s="42"/>
      <c r="S14" s="49">
        <v>60</v>
      </c>
      <c r="T14" s="75">
        <v>57</v>
      </c>
      <c r="U14" s="42"/>
      <c r="V14" s="166"/>
      <c r="W14" s="62">
        <f>SUM(S14:V14)</f>
        <v>117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</row>
    <row r="15" spans="1:510" s="12" customFormat="1" ht="26.1" customHeight="1" x14ac:dyDescent="0.35">
      <c r="A15" s="121" t="s">
        <v>67</v>
      </c>
      <c r="B15" s="29" t="s">
        <v>68</v>
      </c>
      <c r="C15" s="103">
        <v>37622</v>
      </c>
      <c r="D15" s="55" t="s">
        <v>10</v>
      </c>
      <c r="E15" s="56">
        <v>8</v>
      </c>
      <c r="F15" s="57">
        <v>5</v>
      </c>
      <c r="G15" s="58">
        <v>8</v>
      </c>
      <c r="H15" s="11">
        <f>K15+L15+M15+N15+O15+P15+Q15+R15+S15+T15+U15+V15</f>
        <v>328</v>
      </c>
      <c r="I15" s="56">
        <v>3</v>
      </c>
      <c r="J15" s="59"/>
      <c r="K15" s="65">
        <v>60</v>
      </c>
      <c r="L15" s="77">
        <v>60</v>
      </c>
      <c r="M15" s="61"/>
      <c r="N15" s="61"/>
      <c r="O15" s="109">
        <v>23</v>
      </c>
      <c r="P15" s="109">
        <v>17</v>
      </c>
      <c r="Q15" s="77">
        <v>36</v>
      </c>
      <c r="R15" s="61"/>
      <c r="S15" s="133">
        <v>17</v>
      </c>
      <c r="T15" s="77">
        <v>55</v>
      </c>
      <c r="U15" s="77">
        <v>60</v>
      </c>
      <c r="V15" s="168"/>
      <c r="W15" s="1"/>
    </row>
    <row r="16" spans="1:510" s="12" customFormat="1" ht="26.1" customHeight="1" x14ac:dyDescent="0.35">
      <c r="A16" s="13" t="s">
        <v>80</v>
      </c>
      <c r="B16" s="47" t="s">
        <v>81</v>
      </c>
      <c r="C16" s="103">
        <v>37718</v>
      </c>
      <c r="D16" s="55" t="s">
        <v>15</v>
      </c>
      <c r="E16" s="56">
        <v>9</v>
      </c>
      <c r="F16" s="57">
        <v>5</v>
      </c>
      <c r="G16" s="58">
        <v>7</v>
      </c>
      <c r="H16" s="11">
        <f>K16+L16+M16+N16+O16+P16+Q16+R16+S16+T16+U16+V16</f>
        <v>278</v>
      </c>
      <c r="I16" s="56">
        <v>1</v>
      </c>
      <c r="J16" s="127"/>
      <c r="K16" s="60"/>
      <c r="L16" s="77">
        <v>51</v>
      </c>
      <c r="M16" s="131">
        <v>0</v>
      </c>
      <c r="N16" s="109">
        <v>31</v>
      </c>
      <c r="O16" s="61"/>
      <c r="P16" s="61"/>
      <c r="Q16" s="109">
        <v>4</v>
      </c>
      <c r="R16" s="77">
        <v>60</v>
      </c>
      <c r="S16" s="65">
        <v>58</v>
      </c>
      <c r="T16" s="77">
        <v>52</v>
      </c>
      <c r="U16" s="77">
        <v>22</v>
      </c>
      <c r="V16" s="169">
        <v>0</v>
      </c>
      <c r="W16" s="1"/>
    </row>
    <row r="17" spans="1:27" s="12" customFormat="1" ht="26.1" customHeight="1" x14ac:dyDescent="0.35">
      <c r="A17" s="13" t="s">
        <v>13</v>
      </c>
      <c r="B17" s="14" t="s">
        <v>14</v>
      </c>
      <c r="C17" s="101">
        <v>37644</v>
      </c>
      <c r="D17" s="15" t="s">
        <v>15</v>
      </c>
      <c r="E17" s="16">
        <v>9</v>
      </c>
      <c r="F17" s="17">
        <v>4</v>
      </c>
      <c r="G17" s="18">
        <v>7</v>
      </c>
      <c r="H17" s="11">
        <f>K17+L17+M17+N17+O17+P17+Q17+R17+S17+T17+U17+V17</f>
        <v>229</v>
      </c>
      <c r="I17" s="16"/>
      <c r="J17" s="18"/>
      <c r="K17" s="49">
        <v>45</v>
      </c>
      <c r="L17" s="42"/>
      <c r="M17" s="107">
        <v>24</v>
      </c>
      <c r="N17" s="106">
        <v>0</v>
      </c>
      <c r="O17" s="75">
        <v>60</v>
      </c>
      <c r="P17" s="75">
        <v>60</v>
      </c>
      <c r="Q17" s="42"/>
      <c r="R17" s="42"/>
      <c r="S17" s="105">
        <v>2</v>
      </c>
      <c r="T17" s="107">
        <v>3</v>
      </c>
      <c r="U17" s="106">
        <v>0</v>
      </c>
      <c r="V17" s="165">
        <v>35</v>
      </c>
      <c r="W17" s="1">
        <f>SUM(S17:V17)</f>
        <v>40</v>
      </c>
    </row>
    <row r="18" spans="1:27" s="12" customFormat="1" ht="26.1" customHeight="1" x14ac:dyDescent="0.35">
      <c r="A18" s="13" t="s">
        <v>40</v>
      </c>
      <c r="B18" s="14" t="s">
        <v>41</v>
      </c>
      <c r="C18" s="101">
        <v>37928</v>
      </c>
      <c r="D18" s="15" t="s">
        <v>10</v>
      </c>
      <c r="E18" s="16">
        <v>11</v>
      </c>
      <c r="F18" s="17">
        <v>3</v>
      </c>
      <c r="G18" s="18">
        <v>9</v>
      </c>
      <c r="H18" s="11">
        <f>K18+L18+M18+N18+O18+P18+Q18+R18+S18+T18+U18+V18</f>
        <v>220</v>
      </c>
      <c r="I18" s="16">
        <v>1</v>
      </c>
      <c r="J18" s="18"/>
      <c r="K18" s="110">
        <v>6</v>
      </c>
      <c r="L18" s="107">
        <v>19</v>
      </c>
      <c r="M18" s="107">
        <v>19</v>
      </c>
      <c r="N18" s="75">
        <v>29</v>
      </c>
      <c r="O18" s="42"/>
      <c r="P18" s="107">
        <v>20</v>
      </c>
      <c r="Q18" s="112">
        <v>0</v>
      </c>
      <c r="R18" s="75">
        <v>60</v>
      </c>
      <c r="S18" s="110">
        <v>1</v>
      </c>
      <c r="T18" s="106">
        <v>0</v>
      </c>
      <c r="U18" s="107">
        <v>6</v>
      </c>
      <c r="V18" s="165">
        <v>60</v>
      </c>
      <c r="W18" s="1"/>
    </row>
    <row r="19" spans="1:27" s="12" customFormat="1" ht="26.1" customHeight="1" x14ac:dyDescent="0.35">
      <c r="A19" s="27" t="s">
        <v>82</v>
      </c>
      <c r="B19" s="22" t="s">
        <v>83</v>
      </c>
      <c r="C19" s="101">
        <v>37858</v>
      </c>
      <c r="D19" s="15" t="s">
        <v>15</v>
      </c>
      <c r="E19" s="16">
        <v>8</v>
      </c>
      <c r="F19" s="17">
        <v>4</v>
      </c>
      <c r="G19" s="18">
        <v>7</v>
      </c>
      <c r="H19" s="11">
        <f>K19+L19+M19+N19+O19+P19+Q19+R19+S19+T19+U19+V19</f>
        <v>206</v>
      </c>
      <c r="I19" s="16">
        <v>2</v>
      </c>
      <c r="J19" s="19"/>
      <c r="K19" s="44"/>
      <c r="L19" s="42"/>
      <c r="M19" s="75">
        <v>60</v>
      </c>
      <c r="N19" s="75">
        <v>26</v>
      </c>
      <c r="O19" s="42"/>
      <c r="P19" s="106">
        <v>0</v>
      </c>
      <c r="Q19" s="75">
        <v>48</v>
      </c>
      <c r="R19" s="42"/>
      <c r="S19" s="110">
        <v>3</v>
      </c>
      <c r="T19" s="107">
        <v>8</v>
      </c>
      <c r="U19" s="107">
        <v>2</v>
      </c>
      <c r="V19" s="165">
        <v>59</v>
      </c>
      <c r="W19" s="1">
        <f>SUM(S19:V19)</f>
        <v>72</v>
      </c>
    </row>
    <row r="20" spans="1:27" s="12" customFormat="1" ht="26.1" customHeight="1" x14ac:dyDescent="0.35">
      <c r="A20" s="13" t="s">
        <v>20</v>
      </c>
      <c r="B20" s="14" t="s">
        <v>21</v>
      </c>
      <c r="C20" s="101">
        <v>37881</v>
      </c>
      <c r="D20" s="15" t="s">
        <v>15</v>
      </c>
      <c r="E20" s="16">
        <v>9</v>
      </c>
      <c r="F20" s="17">
        <v>1</v>
      </c>
      <c r="G20" s="18">
        <v>7</v>
      </c>
      <c r="H20" s="11">
        <f>K20+L20+M20+N20+O20+P20+Q20+R20+S20+T20+U20+V20</f>
        <v>146</v>
      </c>
      <c r="I20" s="16">
        <v>1</v>
      </c>
      <c r="J20" s="18"/>
      <c r="K20" s="105">
        <v>15</v>
      </c>
      <c r="L20" s="107">
        <v>9</v>
      </c>
      <c r="M20" s="106">
        <v>0</v>
      </c>
      <c r="N20" s="107">
        <v>34</v>
      </c>
      <c r="O20" s="42"/>
      <c r="P20" s="42"/>
      <c r="Q20" s="107">
        <v>12</v>
      </c>
      <c r="R20" s="75">
        <v>30</v>
      </c>
      <c r="S20" s="108">
        <v>0</v>
      </c>
      <c r="T20" s="107">
        <v>8</v>
      </c>
      <c r="U20" s="107">
        <v>38</v>
      </c>
      <c r="V20" s="166"/>
      <c r="W20" s="1"/>
    </row>
    <row r="21" spans="1:27" s="12" customFormat="1" ht="26.1" customHeight="1" x14ac:dyDescent="0.35">
      <c r="A21" s="21" t="s">
        <v>42</v>
      </c>
      <c r="B21" s="22" t="s">
        <v>43</v>
      </c>
      <c r="C21" s="101">
        <v>37703</v>
      </c>
      <c r="D21" s="15" t="s">
        <v>10</v>
      </c>
      <c r="E21" s="16">
        <v>6</v>
      </c>
      <c r="F21" s="17">
        <v>2</v>
      </c>
      <c r="G21" s="18">
        <v>6</v>
      </c>
      <c r="H21" s="11">
        <f>K21+L21+M21+N21+O21+P21+Q21+R21+S21+T21+U21+V21</f>
        <v>138</v>
      </c>
      <c r="I21" s="16">
        <v>4</v>
      </c>
      <c r="J21" s="25"/>
      <c r="K21" s="105">
        <v>9</v>
      </c>
      <c r="L21" s="42"/>
      <c r="M21" s="42"/>
      <c r="N21" s="107">
        <v>23</v>
      </c>
      <c r="O21" s="75">
        <v>32</v>
      </c>
      <c r="P21" s="75">
        <v>40</v>
      </c>
      <c r="Q21" s="107">
        <v>9</v>
      </c>
      <c r="R21" s="42"/>
      <c r="S21" s="41"/>
      <c r="T21" s="42"/>
      <c r="U21" s="42"/>
      <c r="V21" s="170">
        <v>25</v>
      </c>
      <c r="W21" s="1"/>
    </row>
    <row r="22" spans="1:27" s="12" customFormat="1" ht="26.1" customHeight="1" x14ac:dyDescent="0.35">
      <c r="A22" s="13" t="s">
        <v>78</v>
      </c>
      <c r="B22" s="48" t="s">
        <v>79</v>
      </c>
      <c r="C22" s="101">
        <v>38584</v>
      </c>
      <c r="D22" s="15" t="s">
        <v>27</v>
      </c>
      <c r="E22" s="16">
        <v>4</v>
      </c>
      <c r="F22" s="17">
        <v>1</v>
      </c>
      <c r="G22" s="18">
        <v>4</v>
      </c>
      <c r="H22" s="11">
        <f>K22+L22+M22+N22+O22+P22+Q22+R22+S22+T22+U22+V22</f>
        <v>138</v>
      </c>
      <c r="I22" s="16"/>
      <c r="J22" s="25">
        <v>3</v>
      </c>
      <c r="K22" s="41"/>
      <c r="L22" s="107">
        <v>30</v>
      </c>
      <c r="M22" s="107">
        <v>14</v>
      </c>
      <c r="N22" s="107">
        <v>34</v>
      </c>
      <c r="O22" s="75">
        <v>60</v>
      </c>
      <c r="P22" s="42"/>
      <c r="Q22" s="42"/>
      <c r="R22" s="42"/>
      <c r="S22" s="41"/>
      <c r="T22" s="42"/>
      <c r="U22" s="42"/>
      <c r="V22" s="166"/>
      <c r="W22" s="1"/>
    </row>
    <row r="23" spans="1:27" s="12" customFormat="1" ht="26.1" customHeight="1" x14ac:dyDescent="0.35">
      <c r="A23" s="13" t="s">
        <v>77</v>
      </c>
      <c r="B23" s="14" t="s">
        <v>43</v>
      </c>
      <c r="C23" s="101">
        <v>37740</v>
      </c>
      <c r="D23" s="15" t="s">
        <v>15</v>
      </c>
      <c r="E23" s="16">
        <v>6</v>
      </c>
      <c r="F23" s="17">
        <v>2</v>
      </c>
      <c r="G23" s="18">
        <v>4</v>
      </c>
      <c r="H23" s="11">
        <f>K23+L23+M23+N23+O23+P23+Q23+R23+S23+T23+U23+V23</f>
        <v>115</v>
      </c>
      <c r="I23" s="16">
        <v>1</v>
      </c>
      <c r="J23" s="18"/>
      <c r="K23" s="108">
        <v>0</v>
      </c>
      <c r="L23" s="107">
        <v>9</v>
      </c>
      <c r="M23" s="75">
        <v>41</v>
      </c>
      <c r="N23" s="106">
        <v>0</v>
      </c>
      <c r="O23" s="42"/>
      <c r="P23" s="42"/>
      <c r="Q23" s="107">
        <v>5</v>
      </c>
      <c r="R23" s="75">
        <v>60</v>
      </c>
      <c r="S23" s="41"/>
      <c r="T23" s="42"/>
      <c r="U23" s="42"/>
      <c r="V23" s="166"/>
      <c r="W23" s="1">
        <f>SUM(S23:V23)</f>
        <v>0</v>
      </c>
    </row>
    <row r="24" spans="1:27" s="12" customFormat="1" ht="26.1" customHeight="1" x14ac:dyDescent="0.35">
      <c r="A24" s="13" t="s">
        <v>22</v>
      </c>
      <c r="B24" s="14" t="s">
        <v>23</v>
      </c>
      <c r="C24" s="101">
        <v>37622</v>
      </c>
      <c r="D24" s="15" t="s">
        <v>15</v>
      </c>
      <c r="E24" s="16">
        <v>5</v>
      </c>
      <c r="F24" s="17">
        <v>2</v>
      </c>
      <c r="G24" s="18">
        <v>4</v>
      </c>
      <c r="H24" s="11">
        <f>K24+L24+M24+N24+O24+P24+Q24+R24+S24+T24+U24+V24</f>
        <v>114</v>
      </c>
      <c r="I24" s="16"/>
      <c r="J24" s="19"/>
      <c r="K24" s="49">
        <v>54</v>
      </c>
      <c r="L24" s="75">
        <v>49</v>
      </c>
      <c r="M24" s="42"/>
      <c r="N24" s="42"/>
      <c r="O24" s="106">
        <v>0</v>
      </c>
      <c r="P24" s="107">
        <v>8</v>
      </c>
      <c r="Q24" s="42"/>
      <c r="R24" s="42"/>
      <c r="S24" s="105">
        <v>3</v>
      </c>
      <c r="T24" s="42"/>
      <c r="U24" s="42"/>
      <c r="V24" s="166"/>
      <c r="W24" s="1">
        <f>SUM(S24:V24)</f>
        <v>3</v>
      </c>
      <c r="AA24" s="111"/>
    </row>
    <row r="25" spans="1:27" s="12" customFormat="1" ht="26.1" customHeight="1" x14ac:dyDescent="0.35">
      <c r="A25" s="13" t="s">
        <v>36</v>
      </c>
      <c r="B25" s="14" t="s">
        <v>37</v>
      </c>
      <c r="C25" s="101">
        <v>38293</v>
      </c>
      <c r="D25" s="15" t="s">
        <v>26</v>
      </c>
      <c r="E25" s="16">
        <v>5</v>
      </c>
      <c r="F25" s="17">
        <v>2</v>
      </c>
      <c r="G25" s="18">
        <v>4</v>
      </c>
      <c r="H25" s="11">
        <f>K25+L25+M25+N25+O25+P25+Q25+R25+S25+T25+U25+V25</f>
        <v>108</v>
      </c>
      <c r="I25" s="16">
        <v>2</v>
      </c>
      <c r="J25" s="18"/>
      <c r="K25" s="110">
        <v>15</v>
      </c>
      <c r="L25" s="106">
        <v>0</v>
      </c>
      <c r="M25" s="42"/>
      <c r="N25" s="107">
        <v>28</v>
      </c>
      <c r="O25" s="42"/>
      <c r="P25" s="42"/>
      <c r="Q25" s="43"/>
      <c r="R25" s="75">
        <v>30</v>
      </c>
      <c r="S25" s="44"/>
      <c r="T25" s="42"/>
      <c r="U25" s="42"/>
      <c r="V25" s="165">
        <v>35</v>
      </c>
      <c r="W25" s="1">
        <f>SUM(S25:V25)</f>
        <v>35</v>
      </c>
    </row>
    <row r="26" spans="1:27" s="12" customFormat="1" ht="26.1" customHeight="1" x14ac:dyDescent="0.35">
      <c r="A26" s="122" t="s">
        <v>75</v>
      </c>
      <c r="B26" s="124" t="s">
        <v>76</v>
      </c>
      <c r="C26" s="101">
        <v>37815</v>
      </c>
      <c r="D26" s="15" t="s">
        <v>10</v>
      </c>
      <c r="E26" s="16">
        <v>5</v>
      </c>
      <c r="F26" s="17">
        <v>1</v>
      </c>
      <c r="G26" s="18">
        <v>4</v>
      </c>
      <c r="H26" s="11">
        <f>K26+L26+M26+N26+O26+P26+Q26+R26+S26+T26+U26+V26</f>
        <v>88</v>
      </c>
      <c r="I26" s="16"/>
      <c r="J26" s="18"/>
      <c r="K26" s="105">
        <v>5</v>
      </c>
      <c r="L26" s="106">
        <v>0</v>
      </c>
      <c r="M26" s="107">
        <v>25</v>
      </c>
      <c r="N26" s="42"/>
      <c r="O26" s="107">
        <v>28</v>
      </c>
      <c r="P26" s="42"/>
      <c r="Q26" s="42"/>
      <c r="R26" s="75">
        <v>30</v>
      </c>
      <c r="S26" s="41"/>
      <c r="T26" s="42"/>
      <c r="U26" s="42"/>
      <c r="V26" s="166"/>
      <c r="W26" s="1"/>
    </row>
    <row r="27" spans="1:27" s="12" customFormat="1" ht="26.1" customHeight="1" x14ac:dyDescent="0.35">
      <c r="A27" s="13" t="s">
        <v>30</v>
      </c>
      <c r="B27" s="47" t="s">
        <v>31</v>
      </c>
      <c r="C27" s="101">
        <v>38322</v>
      </c>
      <c r="D27" s="15" t="s">
        <v>10</v>
      </c>
      <c r="E27" s="16">
        <v>5</v>
      </c>
      <c r="F27" s="17">
        <v>0</v>
      </c>
      <c r="G27" s="18">
        <v>4</v>
      </c>
      <c r="H27" s="11">
        <f>K27+L27+M27+N27+O27+P27+Q27+R27+S27+T27+U27+V27</f>
        <v>79</v>
      </c>
      <c r="I27" s="16"/>
      <c r="J27" s="18"/>
      <c r="K27" s="41"/>
      <c r="L27" s="42"/>
      <c r="M27" s="42"/>
      <c r="N27" s="42"/>
      <c r="O27" s="107">
        <v>33</v>
      </c>
      <c r="P27" s="42"/>
      <c r="Q27" s="42"/>
      <c r="R27" s="106">
        <v>0</v>
      </c>
      <c r="S27" s="41"/>
      <c r="T27" s="107">
        <v>5</v>
      </c>
      <c r="U27" s="107">
        <v>16</v>
      </c>
      <c r="V27" s="170">
        <v>25</v>
      </c>
      <c r="W27" s="1"/>
    </row>
    <row r="28" spans="1:27" s="12" customFormat="1" ht="26.1" customHeight="1" x14ac:dyDescent="0.35">
      <c r="A28" s="23" t="s">
        <v>84</v>
      </c>
      <c r="B28" s="24" t="s">
        <v>85</v>
      </c>
      <c r="C28" s="101">
        <v>42547</v>
      </c>
      <c r="D28" s="26" t="s">
        <v>10</v>
      </c>
      <c r="E28" s="16">
        <v>2</v>
      </c>
      <c r="F28" s="17">
        <v>1</v>
      </c>
      <c r="G28" s="18">
        <v>2</v>
      </c>
      <c r="H28" s="11">
        <f>K28+L28+M28+N28+O28+P28+Q28+R28+S28+T28+U28+V28</f>
        <v>62</v>
      </c>
      <c r="I28" s="16"/>
      <c r="J28" s="18"/>
      <c r="K28" s="44"/>
      <c r="L28" s="42"/>
      <c r="M28" s="42"/>
      <c r="N28" s="42"/>
      <c r="O28" s="75">
        <v>60</v>
      </c>
      <c r="P28" s="42"/>
      <c r="Q28" s="42"/>
      <c r="R28" s="42"/>
      <c r="S28" s="44"/>
      <c r="T28" s="42"/>
      <c r="U28" s="42"/>
      <c r="V28" s="170">
        <v>2</v>
      </c>
      <c r="W28" s="1">
        <f>SUM(S28:V28)</f>
        <v>2</v>
      </c>
    </row>
    <row r="29" spans="1:27" ht="26.1" customHeight="1" x14ac:dyDescent="0.35">
      <c r="A29" s="27" t="s">
        <v>38</v>
      </c>
      <c r="B29" s="64" t="s">
        <v>39</v>
      </c>
      <c r="C29" s="101">
        <v>38422</v>
      </c>
      <c r="D29" s="15" t="s">
        <v>15</v>
      </c>
      <c r="E29" s="16">
        <v>1</v>
      </c>
      <c r="F29" s="17">
        <v>1</v>
      </c>
      <c r="G29" s="18">
        <v>1</v>
      </c>
      <c r="H29" s="11">
        <f>K29+L29+M29+N29+O29+P29+Q29+R29+S29+T29+U29+V29</f>
        <v>60</v>
      </c>
      <c r="I29" s="16"/>
      <c r="J29" s="19"/>
      <c r="K29" s="44"/>
      <c r="L29" s="42"/>
      <c r="M29" s="42"/>
      <c r="N29" s="42"/>
      <c r="O29" s="42"/>
      <c r="P29" s="42"/>
      <c r="Q29" s="42"/>
      <c r="R29" s="75">
        <v>60</v>
      </c>
      <c r="S29" s="44"/>
      <c r="T29" s="42"/>
      <c r="U29" s="42"/>
      <c r="V29" s="166"/>
      <c r="W29" s="1">
        <f>SUM(S29:V29)</f>
        <v>0</v>
      </c>
    </row>
    <row r="30" spans="1:27" s="12" customFormat="1" ht="26.1" customHeight="1" x14ac:dyDescent="0.35">
      <c r="A30" s="27" t="s">
        <v>86</v>
      </c>
      <c r="B30" s="22" t="s">
        <v>87</v>
      </c>
      <c r="C30" s="101">
        <v>37853</v>
      </c>
      <c r="D30" s="15" t="s">
        <v>15</v>
      </c>
      <c r="E30" s="16">
        <v>3</v>
      </c>
      <c r="F30" s="17">
        <v>0</v>
      </c>
      <c r="G30" s="18">
        <v>3</v>
      </c>
      <c r="H30" s="11">
        <f>K30+L30+M30+N30+O30+P30+Q30+R30+S30+T30+U30+V30</f>
        <v>48</v>
      </c>
      <c r="I30" s="16">
        <v>2</v>
      </c>
      <c r="J30" s="18"/>
      <c r="K30" s="129"/>
      <c r="L30" s="42"/>
      <c r="M30" s="42"/>
      <c r="N30" s="42"/>
      <c r="O30" s="107">
        <v>17</v>
      </c>
      <c r="P30" s="42"/>
      <c r="Q30" s="42"/>
      <c r="R30" s="107">
        <v>30</v>
      </c>
      <c r="S30" s="44"/>
      <c r="T30" s="42"/>
      <c r="U30" s="42"/>
      <c r="V30" s="170">
        <v>1</v>
      </c>
      <c r="W30" s="1">
        <f>SUM(S30:V30)</f>
        <v>1</v>
      </c>
    </row>
    <row r="31" spans="1:27" s="12" customFormat="1" ht="26.1" customHeight="1" x14ac:dyDescent="0.35">
      <c r="A31" s="13" t="s">
        <v>88</v>
      </c>
      <c r="B31" s="46" t="s">
        <v>89</v>
      </c>
      <c r="C31" s="101">
        <v>37932</v>
      </c>
      <c r="D31" s="15" t="s">
        <v>15</v>
      </c>
      <c r="E31" s="16">
        <v>5</v>
      </c>
      <c r="F31" s="17">
        <v>0</v>
      </c>
      <c r="G31" s="18">
        <v>5</v>
      </c>
      <c r="H31" s="11">
        <f>K31+L31+M31+N31+O31+P31+Q31+R31+S31+T31+U31+V31</f>
        <v>48</v>
      </c>
      <c r="I31" s="16">
        <v>3</v>
      </c>
      <c r="J31" s="19"/>
      <c r="K31" s="41"/>
      <c r="L31" s="42"/>
      <c r="M31" s="42"/>
      <c r="N31" s="42"/>
      <c r="O31" s="42"/>
      <c r="P31" s="107">
        <v>10</v>
      </c>
      <c r="Q31" s="42"/>
      <c r="R31" s="107">
        <v>30</v>
      </c>
      <c r="S31" s="45"/>
      <c r="T31" s="107">
        <v>3</v>
      </c>
      <c r="U31" s="107">
        <v>1</v>
      </c>
      <c r="V31" s="170">
        <v>4</v>
      </c>
      <c r="W31" s="1">
        <f>SUM(S31:V31)</f>
        <v>8</v>
      </c>
    </row>
    <row r="32" spans="1:27" s="12" customFormat="1" ht="26.1" customHeight="1" x14ac:dyDescent="0.35">
      <c r="A32" s="13" t="s">
        <v>44</v>
      </c>
      <c r="B32" s="14" t="s">
        <v>45</v>
      </c>
      <c r="C32" s="101">
        <v>38015</v>
      </c>
      <c r="D32" s="28" t="s">
        <v>15</v>
      </c>
      <c r="E32" s="16">
        <v>1</v>
      </c>
      <c r="F32" s="17">
        <v>1</v>
      </c>
      <c r="G32" s="18">
        <v>1</v>
      </c>
      <c r="H32" s="11">
        <f>K32+L32+M32+N32+O32+P32+Q32+R32+S32+T32+U32+V32</f>
        <v>47</v>
      </c>
      <c r="I32" s="16">
        <v>1</v>
      </c>
      <c r="J32" s="18"/>
      <c r="K32" s="41"/>
      <c r="L32" s="42"/>
      <c r="M32" s="42"/>
      <c r="N32" s="42"/>
      <c r="O32" s="107">
        <v>47</v>
      </c>
      <c r="P32" s="42"/>
      <c r="Q32" s="42"/>
      <c r="R32" s="42"/>
      <c r="S32" s="41"/>
      <c r="T32" s="42"/>
      <c r="U32" s="42"/>
      <c r="V32" s="166"/>
      <c r="W32" s="1"/>
    </row>
    <row r="33" spans="1:23" s="12" customFormat="1" ht="26.1" customHeight="1" x14ac:dyDescent="0.35">
      <c r="A33" s="13" t="s">
        <v>73</v>
      </c>
      <c r="B33" s="14" t="s">
        <v>74</v>
      </c>
      <c r="C33" s="101">
        <v>37980</v>
      </c>
      <c r="D33" s="15" t="s">
        <v>27</v>
      </c>
      <c r="E33" s="16">
        <v>2</v>
      </c>
      <c r="F33" s="17">
        <v>1</v>
      </c>
      <c r="G33" s="18">
        <v>1</v>
      </c>
      <c r="H33" s="11">
        <f>K33+L33+M33+N33+O33+P33+Q33+R33+S33+T33+U33+V33</f>
        <v>46</v>
      </c>
      <c r="I33" s="16"/>
      <c r="J33" s="19">
        <v>1</v>
      </c>
      <c r="K33" s="106">
        <v>0</v>
      </c>
      <c r="L33" s="42"/>
      <c r="M33" s="75">
        <v>46</v>
      </c>
      <c r="N33" s="42"/>
      <c r="O33" s="42"/>
      <c r="P33" s="42"/>
      <c r="Q33" s="42"/>
      <c r="R33" s="42"/>
      <c r="S33" s="41"/>
      <c r="T33" s="42"/>
      <c r="U33" s="42"/>
      <c r="V33" s="166"/>
      <c r="W33" s="1">
        <f>SUM(S33:V33)</f>
        <v>0</v>
      </c>
    </row>
    <row r="34" spans="1:23" s="12" customFormat="1" ht="26.1" customHeight="1" x14ac:dyDescent="0.35">
      <c r="A34" s="23" t="s">
        <v>34</v>
      </c>
      <c r="B34" s="24" t="s">
        <v>35</v>
      </c>
      <c r="C34" s="101">
        <v>38050</v>
      </c>
      <c r="D34" s="15" t="s">
        <v>10</v>
      </c>
      <c r="E34" s="16">
        <v>1</v>
      </c>
      <c r="F34" s="17">
        <v>0</v>
      </c>
      <c r="G34" s="18">
        <v>1</v>
      </c>
      <c r="H34" s="11">
        <f>K34+L34+M34+N34+O34+P34+Q34+R34+S34+T34+U34+V34</f>
        <v>30</v>
      </c>
      <c r="I34" s="16"/>
      <c r="J34" s="25"/>
      <c r="K34" s="42"/>
      <c r="L34" s="43"/>
      <c r="M34" s="42"/>
      <c r="N34" s="42"/>
      <c r="O34" s="42"/>
      <c r="P34" s="42"/>
      <c r="Q34" s="42"/>
      <c r="R34" s="107">
        <v>30</v>
      </c>
      <c r="S34" s="41"/>
      <c r="T34" s="42"/>
      <c r="U34" s="42"/>
      <c r="V34" s="166"/>
      <c r="W34" s="1">
        <f>SUM(S34:V34)</f>
        <v>0</v>
      </c>
    </row>
    <row r="35" spans="1:23" s="12" customFormat="1" ht="26.1" customHeight="1" x14ac:dyDescent="0.35">
      <c r="A35" s="27" t="s">
        <v>90</v>
      </c>
      <c r="B35" s="125" t="s">
        <v>91</v>
      </c>
      <c r="C35" s="104">
        <v>38260</v>
      </c>
      <c r="D35" s="26" t="s">
        <v>15</v>
      </c>
      <c r="E35" s="16">
        <v>1</v>
      </c>
      <c r="F35" s="17">
        <v>1</v>
      </c>
      <c r="G35" s="18">
        <v>1</v>
      </c>
      <c r="H35" s="11">
        <f>K35+L35+M35+N35+O35+P35+Q35+R35+S35+T35+U35+V35</f>
        <v>30</v>
      </c>
      <c r="I35" s="16"/>
      <c r="J35" s="18"/>
      <c r="K35" s="42"/>
      <c r="L35" s="42"/>
      <c r="M35" s="42"/>
      <c r="N35" s="42"/>
      <c r="O35" s="42"/>
      <c r="P35" s="42"/>
      <c r="Q35" s="42"/>
      <c r="R35" s="75">
        <v>30</v>
      </c>
      <c r="S35" s="44"/>
      <c r="T35" s="42"/>
      <c r="U35" s="42"/>
      <c r="V35" s="166"/>
      <c r="W35" s="1">
        <f>SUM(S35:V35)</f>
        <v>0</v>
      </c>
    </row>
    <row r="36" spans="1:23" s="12" customFormat="1" ht="26.1" customHeight="1" x14ac:dyDescent="0.35">
      <c r="A36" s="23" t="s">
        <v>92</v>
      </c>
      <c r="B36" s="24" t="s">
        <v>93</v>
      </c>
      <c r="C36" s="101">
        <v>38512</v>
      </c>
      <c r="D36" s="15" t="s">
        <v>10</v>
      </c>
      <c r="E36" s="16">
        <v>1</v>
      </c>
      <c r="F36" s="17">
        <v>0</v>
      </c>
      <c r="G36" s="18">
        <v>1</v>
      </c>
      <c r="H36" s="11">
        <f>K36+L36+M36+N36+O36+P36+Q36+R36+S36+T36+U36+V36</f>
        <v>30</v>
      </c>
      <c r="I36" s="16"/>
      <c r="J36" s="18"/>
      <c r="K36" s="42"/>
      <c r="L36" s="42"/>
      <c r="M36" s="42"/>
      <c r="N36" s="42"/>
      <c r="O36" s="42"/>
      <c r="P36" s="42"/>
      <c r="Q36" s="42"/>
      <c r="R36" s="107">
        <v>30</v>
      </c>
      <c r="S36" s="41"/>
      <c r="T36" s="42"/>
      <c r="U36" s="42"/>
      <c r="V36" s="166"/>
      <c r="W36" s="1">
        <f>SUM(S36:V36)</f>
        <v>0</v>
      </c>
    </row>
    <row r="37" spans="1:23" s="12" customFormat="1" ht="26.1" customHeight="1" x14ac:dyDescent="0.35">
      <c r="A37" s="13" t="s">
        <v>94</v>
      </c>
      <c r="B37" s="14" t="s">
        <v>95</v>
      </c>
      <c r="C37" s="101">
        <v>38020</v>
      </c>
      <c r="D37" s="15" t="s">
        <v>15</v>
      </c>
      <c r="E37" s="16">
        <v>1</v>
      </c>
      <c r="F37" s="17">
        <v>0</v>
      </c>
      <c r="G37" s="18">
        <v>1</v>
      </c>
      <c r="H37" s="11">
        <f>K37+L37+M37+N37+O37+P37+Q37+R37+S37+T37+U37+V37</f>
        <v>30</v>
      </c>
      <c r="I37" s="16"/>
      <c r="J37" s="18"/>
      <c r="K37" s="42"/>
      <c r="L37" s="42"/>
      <c r="M37" s="42"/>
      <c r="N37" s="42"/>
      <c r="O37" s="42"/>
      <c r="P37" s="42"/>
      <c r="Q37" s="42"/>
      <c r="R37" s="107">
        <v>30</v>
      </c>
      <c r="S37" s="41"/>
      <c r="T37" s="42"/>
      <c r="U37" s="42"/>
      <c r="V37" s="166"/>
      <c r="W37" s="1">
        <f>SUM(S37:V37)</f>
        <v>0</v>
      </c>
    </row>
    <row r="38" spans="1:23" s="12" customFormat="1" ht="26.1" customHeight="1" thickBot="1" x14ac:dyDescent="0.4">
      <c r="A38" s="23" t="s">
        <v>32</v>
      </c>
      <c r="B38" s="24" t="s">
        <v>33</v>
      </c>
      <c r="C38" s="102">
        <v>38139</v>
      </c>
      <c r="D38" s="50" t="s">
        <v>27</v>
      </c>
      <c r="E38" s="51">
        <v>9</v>
      </c>
      <c r="F38" s="52">
        <v>1</v>
      </c>
      <c r="G38" s="53">
        <v>1</v>
      </c>
      <c r="H38" s="141">
        <f>K38+L38+M38+N38+O38+P38+Q38+R38+S38+T38+U38+V38</f>
        <v>26</v>
      </c>
      <c r="I38" s="51"/>
      <c r="J38" s="53">
        <v>1</v>
      </c>
      <c r="K38" s="54"/>
      <c r="L38" s="54"/>
      <c r="M38" s="54"/>
      <c r="N38" s="76">
        <v>26</v>
      </c>
      <c r="O38" s="142">
        <v>0</v>
      </c>
      <c r="P38" s="142">
        <v>0</v>
      </c>
      <c r="Q38" s="142">
        <v>0</v>
      </c>
      <c r="R38" s="142">
        <v>0</v>
      </c>
      <c r="S38" s="143">
        <v>0</v>
      </c>
      <c r="T38" s="142">
        <v>0</v>
      </c>
      <c r="U38" s="142">
        <v>0</v>
      </c>
      <c r="V38" s="171">
        <v>0</v>
      </c>
      <c r="W38" s="1">
        <f>SUM(S38:V38)</f>
        <v>0</v>
      </c>
    </row>
    <row r="39" spans="1:23" s="12" customFormat="1" ht="26.1" customHeight="1" thickBot="1" x14ac:dyDescent="0.4">
      <c r="A39" s="144" t="s">
        <v>98</v>
      </c>
      <c r="B39" s="145"/>
      <c r="C39" s="145"/>
      <c r="D39" s="145"/>
      <c r="E39" s="145"/>
      <c r="F39" s="145"/>
      <c r="G39" s="146"/>
      <c r="H39" s="147"/>
      <c r="I39" s="148">
        <v>1</v>
      </c>
      <c r="J39" s="149">
        <v>1</v>
      </c>
      <c r="K39" s="150"/>
      <c r="L39" s="150"/>
      <c r="M39" s="150"/>
      <c r="N39" s="150"/>
      <c r="O39" s="150"/>
      <c r="P39" s="150"/>
      <c r="Q39" s="150"/>
      <c r="R39" s="150"/>
      <c r="S39" s="151"/>
      <c r="T39" s="150"/>
      <c r="U39" s="150"/>
      <c r="V39" s="152"/>
      <c r="W39" s="1">
        <f>SUM(S39:V39)</f>
        <v>0</v>
      </c>
    </row>
    <row r="40" spans="1:23" s="33" customFormat="1" ht="26.1" customHeight="1" thickBot="1" x14ac:dyDescent="0.4">
      <c r="A40" s="138" t="s">
        <v>46</v>
      </c>
      <c r="B40" s="139"/>
      <c r="C40" s="139"/>
      <c r="D40" s="139"/>
      <c r="E40" s="139"/>
      <c r="F40" s="139"/>
      <c r="G40" s="139"/>
      <c r="H40" s="31">
        <v>0</v>
      </c>
      <c r="I40" s="140"/>
      <c r="J40" s="140"/>
      <c r="K40" s="153"/>
      <c r="L40" s="153"/>
      <c r="M40" s="153"/>
      <c r="N40" s="153"/>
      <c r="O40" s="153"/>
      <c r="P40" s="153"/>
      <c r="Q40" s="153"/>
      <c r="R40" s="153"/>
      <c r="S40" s="154"/>
      <c r="T40" s="153"/>
      <c r="U40" s="153"/>
      <c r="V40" s="155"/>
      <c r="W40" s="32"/>
    </row>
    <row r="41" spans="1:23" ht="24.95" customHeight="1" thickBot="1" x14ac:dyDescent="0.4">
      <c r="A41" s="172"/>
      <c r="B41" s="78"/>
      <c r="C41" s="34"/>
      <c r="H41" s="115">
        <f>SUM(H5:H40)</f>
        <v>7920</v>
      </c>
      <c r="I41" s="116">
        <f>SUM(I5:I40)</f>
        <v>76</v>
      </c>
      <c r="J41" s="117">
        <v>11</v>
      </c>
      <c r="K41" s="160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2"/>
    </row>
    <row r="42" spans="1:23" ht="24.95" customHeight="1" thickBot="1" x14ac:dyDescent="0.4">
      <c r="A42" s="113" t="s">
        <v>104</v>
      </c>
      <c r="B42" s="114"/>
      <c r="C42" s="173"/>
      <c r="D42" s="174"/>
      <c r="E42" s="118" t="s">
        <v>106</v>
      </c>
      <c r="F42" s="119"/>
      <c r="G42" s="119"/>
      <c r="H42" s="119"/>
      <c r="I42" s="119"/>
      <c r="J42" s="119"/>
      <c r="K42" s="156"/>
      <c r="L42" s="175"/>
      <c r="M42" s="175"/>
      <c r="N42" s="175"/>
      <c r="O42" s="157" t="s">
        <v>105</v>
      </c>
      <c r="P42" s="158"/>
      <c r="Q42" s="158"/>
      <c r="R42" s="158"/>
      <c r="S42" s="158"/>
      <c r="T42" s="158"/>
      <c r="U42" s="159"/>
      <c r="V42" s="176"/>
    </row>
    <row r="43" spans="1:23" ht="24.95" customHeight="1" x14ac:dyDescent="0.35"/>
    <row r="44" spans="1:23" ht="24.95" customHeight="1" x14ac:dyDescent="0.35"/>
    <row r="45" spans="1:23" ht="24.95" customHeight="1" x14ac:dyDescent="0.35"/>
    <row r="46" spans="1:23" ht="24.95" customHeight="1" x14ac:dyDescent="0.35"/>
    <row r="47" spans="1:23" ht="24.95" customHeight="1" x14ac:dyDescent="0.35"/>
    <row r="48" spans="1:23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</sheetData>
  <sortState ref="A5:V38">
    <sortCondition descending="1" ref="H5:H38"/>
  </sortState>
  <mergeCells count="17">
    <mergeCell ref="A42:B42"/>
    <mergeCell ref="E42:K42"/>
    <mergeCell ref="O42:U42"/>
    <mergeCell ref="A40:G40"/>
    <mergeCell ref="A41:B41"/>
    <mergeCell ref="A1:V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V2"/>
    <mergeCell ref="A39:G39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2015-06-19T16:08:45Z</dcterms:created>
  <dcterms:modified xsi:type="dcterms:W3CDTF">2016-06-27T15:34:39Z</dcterms:modified>
</cp:coreProperties>
</file>