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20" windowHeight="7995"/>
  </bookViews>
  <sheets>
    <sheet name="U14" sheetId="1" r:id="rId1"/>
  </sheets>
  <calcPr calcId="144525"/>
</workbook>
</file>

<file path=xl/calcChain.xml><?xml version="1.0" encoding="utf-8"?>
<calcChain xmlns="http://schemas.openxmlformats.org/spreadsheetml/2006/main">
  <c r="J45" i="1" l="1"/>
  <c r="I45" i="1"/>
  <c r="H41" i="1"/>
  <c r="H40" i="1"/>
  <c r="H39" i="1"/>
  <c r="H38" i="1"/>
  <c r="H37" i="1"/>
  <c r="H36" i="1"/>
  <c r="H35" i="1"/>
  <c r="H34" i="1"/>
  <c r="H33" i="1"/>
  <c r="AD32" i="1"/>
  <c r="H32" i="1"/>
  <c r="AD31" i="1"/>
  <c r="H31" i="1"/>
  <c r="AD30" i="1"/>
  <c r="H30" i="1"/>
  <c r="AD29" i="1"/>
  <c r="H29" i="1"/>
  <c r="AD28" i="1"/>
  <c r="H28" i="1"/>
  <c r="AD27" i="1"/>
  <c r="H27" i="1"/>
  <c r="AD26" i="1"/>
  <c r="H26" i="1"/>
  <c r="AD25" i="1"/>
  <c r="H25" i="1"/>
  <c r="AD24" i="1"/>
  <c r="H24" i="1"/>
  <c r="AD23" i="1"/>
  <c r="H23" i="1"/>
  <c r="AD22" i="1"/>
  <c r="H22" i="1"/>
  <c r="AD21" i="1"/>
  <c r="H21" i="1"/>
  <c r="AD20" i="1"/>
  <c r="H20" i="1"/>
  <c r="AD19" i="1"/>
  <c r="H19" i="1"/>
  <c r="AD18" i="1"/>
  <c r="H18" i="1"/>
  <c r="AD17" i="1"/>
  <c r="H17" i="1"/>
  <c r="AD16" i="1"/>
  <c r="H16" i="1"/>
  <c r="AD15" i="1"/>
  <c r="H15" i="1"/>
  <c r="AD14" i="1"/>
  <c r="H14" i="1"/>
  <c r="AD13" i="1"/>
  <c r="H13" i="1"/>
  <c r="AD12" i="1"/>
  <c r="H12" i="1"/>
  <c r="AD11" i="1"/>
  <c r="H11" i="1"/>
  <c r="AD10" i="1"/>
  <c r="H10" i="1"/>
  <c r="AD9" i="1"/>
  <c r="H9" i="1"/>
  <c r="H8" i="1"/>
  <c r="AD7" i="1"/>
  <c r="H7" i="1"/>
  <c r="AD6" i="1"/>
  <c r="H6" i="1"/>
  <c r="AD5" i="1"/>
  <c r="H5" i="1"/>
  <c r="H45" i="1" s="1"/>
</calcChain>
</file>

<file path=xl/sharedStrings.xml><?xml version="1.0" encoding="utf-8"?>
<sst xmlns="http://schemas.openxmlformats.org/spreadsheetml/2006/main" count="166" uniqueCount="120">
  <si>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U14 TAKIMI </t>
    </r>
    <r>
      <rPr>
        <b/>
        <sz val="26"/>
        <rFont val="Calibri"/>
        <family val="2"/>
        <charset val="162"/>
      </rPr>
      <t>2014-2015 SEZON SONU MÜSABAKA FUTBOLCU İSTATİSTİĞİ</t>
    </r>
  </si>
  <si>
    <t>ADI SOYADI</t>
  </si>
  <si>
    <t>D.TARİHİ</t>
  </si>
  <si>
    <t>POZİSYONU</t>
  </si>
  <si>
    <t>İLK 18</t>
  </si>
  <si>
    <t>İLK 11</t>
  </si>
  <si>
    <t>OYNADIĞI MAÇ SAYISI</t>
  </si>
  <si>
    <t>OYNADIĞI DAKİKA</t>
  </si>
  <si>
    <t>ATTIĞI GOL</t>
  </si>
  <si>
    <t>YEDİĞİ GOL</t>
  </si>
  <si>
    <t>OYNADIĞI SÜRELER</t>
  </si>
  <si>
    <t>İNÖNÜ BATIKENTGÜCÜ</t>
  </si>
  <si>
    <t>MAMAK SPOR</t>
  </si>
  <si>
    <t>GÜLVEREN BİRLİK</t>
  </si>
  <si>
    <t>1905 ANKARASLAN</t>
  </si>
  <si>
    <t>BAHÇELERÜSTÜ</t>
  </si>
  <si>
    <t>ÇAYIRHAN PARK</t>
  </si>
  <si>
    <t>ÇAYYOLU</t>
  </si>
  <si>
    <t>BAŞKENT SPORTİF</t>
  </si>
  <si>
    <t>D.TİYATROLARI</t>
  </si>
  <si>
    <t>BEYPAZARI BLD.</t>
  </si>
  <si>
    <t>2=1</t>
  </si>
  <si>
    <t>14=0</t>
  </si>
  <si>
    <t>5=2</t>
  </si>
  <si>
    <t>3=1</t>
  </si>
  <si>
    <t>7=0</t>
  </si>
  <si>
    <t>13=0</t>
  </si>
  <si>
    <t>3=4</t>
  </si>
  <si>
    <t>5=0</t>
  </si>
  <si>
    <t>3=0</t>
  </si>
  <si>
    <t>2=4</t>
  </si>
  <si>
    <t>9=1</t>
  </si>
  <si>
    <t>12=0</t>
  </si>
  <si>
    <t>0=1</t>
  </si>
  <si>
    <t>6=0</t>
  </si>
  <si>
    <t>1=4</t>
  </si>
  <si>
    <t>2=5</t>
  </si>
  <si>
    <t>OSMAN EVREN</t>
  </si>
  <si>
    <t>TEKİN</t>
  </si>
  <si>
    <t>Defans</t>
  </si>
  <si>
    <t xml:space="preserve">HÜSEYİN BERKAY </t>
  </si>
  <si>
    <t>GÜLTEKİN</t>
  </si>
  <si>
    <t xml:space="preserve">HAYRETTİN EYÜP </t>
  </si>
  <si>
    <t>DİNÇER</t>
  </si>
  <si>
    <t>Orta Saha</t>
  </si>
  <si>
    <t xml:space="preserve">ENES </t>
  </si>
  <si>
    <t>ALTINTAŞ</t>
  </si>
  <si>
    <t>Forvet</t>
  </si>
  <si>
    <t>HALİL GÖKMEN</t>
  </si>
  <si>
    <t>İZKAN</t>
  </si>
  <si>
    <t xml:space="preserve">KÜRŞAT </t>
  </si>
  <si>
    <t>TÜYSÜZ</t>
  </si>
  <si>
    <t xml:space="preserve">SONER SEFA </t>
  </si>
  <si>
    <t>SAĞLAM</t>
  </si>
  <si>
    <t>EMRECAN ANIL</t>
  </si>
  <si>
    <t>ORAL</t>
  </si>
  <si>
    <t xml:space="preserve">YİĞİT EMRE </t>
  </si>
  <si>
    <t>GÜLNEHAR</t>
  </si>
  <si>
    <t xml:space="preserve">HÜSEYİN </t>
  </si>
  <si>
    <t>SARIKAYA</t>
  </si>
  <si>
    <t xml:space="preserve">ALİ OSMAN </t>
  </si>
  <si>
    <t>BAYRAK</t>
  </si>
  <si>
    <t>Kaleci</t>
  </si>
  <si>
    <t xml:space="preserve">EMRE </t>
  </si>
  <si>
    <t>KODAZ</t>
  </si>
  <si>
    <t>GÜRKAN</t>
  </si>
  <si>
    <t>YILDIZ</t>
  </si>
  <si>
    <t>YUNUS EMRE</t>
  </si>
  <si>
    <t>ÖZEL</t>
  </si>
  <si>
    <t xml:space="preserve">MUSTAFA </t>
  </si>
  <si>
    <t>ÇEVİK</t>
  </si>
  <si>
    <t xml:space="preserve">YAKUP </t>
  </si>
  <si>
    <t>ÖZATA</t>
  </si>
  <si>
    <t xml:space="preserve">MERTCAN </t>
  </si>
  <si>
    <t>KARAKUZU</t>
  </si>
  <si>
    <t xml:space="preserve">OĞUZHAN </t>
  </si>
  <si>
    <t>KIRIKOĞLU</t>
  </si>
  <si>
    <t>OSMAN BURAK</t>
  </si>
  <si>
    <t>SELÇUK</t>
  </si>
  <si>
    <t>MUSTAFA ALİ</t>
  </si>
  <si>
    <t>CEVLAN</t>
  </si>
  <si>
    <t>ARDA BERK</t>
  </si>
  <si>
    <t>YÜKSEL</t>
  </si>
  <si>
    <t>BERZAN</t>
  </si>
  <si>
    <t>ALTUN</t>
  </si>
  <si>
    <t>DİKİCİ</t>
  </si>
  <si>
    <t xml:space="preserve">SEFA </t>
  </si>
  <si>
    <t>TAŞDEMİR</t>
  </si>
  <si>
    <t>ERŞAN</t>
  </si>
  <si>
    <t>ÖZKAN</t>
  </si>
  <si>
    <t>ERDİ</t>
  </si>
  <si>
    <t>ŞEKERCİLER</t>
  </si>
  <si>
    <t>MUHAMMED EMİR</t>
  </si>
  <si>
    <t>KARAKAŞ</t>
  </si>
  <si>
    <t>MERT ALİ</t>
  </si>
  <si>
    <t>GÜRER</t>
  </si>
  <si>
    <t>HALİL YILMAZ</t>
  </si>
  <si>
    <t>YETİŞMİŞ</t>
  </si>
  <si>
    <t>MİRAY CAN</t>
  </si>
  <si>
    <t>ÇETİN</t>
  </si>
  <si>
    <t>SEMİH</t>
  </si>
  <si>
    <t>SOY</t>
  </si>
  <si>
    <t>ALPTİGİN TÜRKEŞ</t>
  </si>
  <si>
    <t>ALTUNIŞIK</t>
  </si>
  <si>
    <t xml:space="preserve">ENES BUĞRA </t>
  </si>
  <si>
    <t>SÜRÜCÜ</t>
  </si>
  <si>
    <t>VOLKAN</t>
  </si>
  <si>
    <t>MURAT</t>
  </si>
  <si>
    <t>MUHAMMED OSMAN</t>
  </si>
  <si>
    <t>KOÇ</t>
  </si>
  <si>
    <t>HALİS EMRE</t>
  </si>
  <si>
    <t>SELVİ</t>
  </si>
  <si>
    <t>BERKER</t>
  </si>
  <si>
    <t>MUTLU</t>
  </si>
  <si>
    <t>HÜKMEN GALİBİYET</t>
  </si>
  <si>
    <t>KENDİ KALESİNE</t>
  </si>
  <si>
    <t>EKSİK (KIRMIZI KART) OYNAMA SÜRESİ</t>
  </si>
  <si>
    <t>İLK 11 BAŞLADIĞI MAÇ</t>
  </si>
  <si>
    <t>İLK 18'DE OLUP SONRADAN OYNADIĞI MAÇ</t>
  </si>
  <si>
    <t>İLK 18 OLUP OYNAMADIĞI MAÇ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</si>
</sst>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26"/>
      <name val="Calibri"/>
      <family val="2"/>
      <charset val="162"/>
    </font>
    <font>
      <b/>
      <sz val="26"/>
      <color rgb="FFFF0000"/>
      <name val="Calibri"/>
      <family val="2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2"/>
      <color indexed="10"/>
      <name val="Calibri"/>
      <family val="2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1"/>
      <color indexed="8"/>
      <name val="Tahoma"/>
      <family val="2"/>
      <charset val="162"/>
    </font>
    <font>
      <b/>
      <sz val="16"/>
      <color theme="0"/>
      <name val="Calibri"/>
      <family val="2"/>
      <charset val="162"/>
    </font>
    <font>
      <b/>
      <sz val="14"/>
      <color indexed="9"/>
      <name val="Calibri"/>
      <family val="2"/>
      <charset val="162"/>
    </font>
    <font>
      <sz val="14"/>
      <name val="Tahoma"/>
      <family val="2"/>
      <charset val="162"/>
    </font>
    <font>
      <sz val="16"/>
      <name val="Tahoma"/>
      <family val="2"/>
      <charset val="162"/>
    </font>
    <font>
      <sz val="1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</cellStyleXfs>
  <cellXfs count="135">
    <xf numFmtId="0" fontId="0" fillId="0" borderId="0" xfId="0"/>
    <xf numFmtId="0" fontId="3" fillId="0" borderId="1" xfId="1" applyFont="1" applyBorder="1" applyAlignment="1">
      <alignment horizontal="center"/>
    </xf>
    <xf numFmtId="0" fontId="5" fillId="0" borderId="0" xfId="1" applyFont="1" applyBorder="1"/>
    <xf numFmtId="0" fontId="6" fillId="0" borderId="0" xfId="1" applyFont="1" applyBorder="1"/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textRotation="90"/>
    </xf>
    <xf numFmtId="0" fontId="7" fillId="2" borderId="6" xfId="1" applyFont="1" applyFill="1" applyBorder="1" applyAlignment="1">
      <alignment horizontal="center" textRotation="90"/>
    </xf>
    <xf numFmtId="0" fontId="7" fillId="2" borderId="7" xfId="1" applyFont="1" applyFill="1" applyBorder="1" applyAlignment="1">
      <alignment horizontal="center" textRotation="90"/>
    </xf>
    <xf numFmtId="0" fontId="7" fillId="3" borderId="8" xfId="1" applyFont="1" applyFill="1" applyBorder="1" applyAlignment="1">
      <alignment horizontal="center" textRotation="90"/>
    </xf>
    <xf numFmtId="0" fontId="7" fillId="2" borderId="9" xfId="1" applyFont="1" applyFill="1" applyBorder="1" applyAlignment="1">
      <alignment horizontal="center" textRotation="90"/>
    </xf>
    <xf numFmtId="0" fontId="7" fillId="2" borderId="5" xfId="1" applyFont="1" applyFill="1" applyBorder="1" applyAlignment="1">
      <alignment horizontal="center" textRotation="90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16" xfId="1" applyNumberFormat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 textRotation="90"/>
    </xf>
    <xf numFmtId="0" fontId="7" fillId="2" borderId="18" xfId="1" applyFont="1" applyFill="1" applyBorder="1" applyAlignment="1">
      <alignment horizontal="center" textRotation="90"/>
    </xf>
    <xf numFmtId="0" fontId="7" fillId="2" borderId="19" xfId="1" applyFont="1" applyFill="1" applyBorder="1" applyAlignment="1">
      <alignment horizontal="center" textRotation="90"/>
    </xf>
    <xf numFmtId="0" fontId="7" fillId="3" borderId="20" xfId="1" applyFont="1" applyFill="1" applyBorder="1" applyAlignment="1">
      <alignment horizontal="center" textRotation="90"/>
    </xf>
    <xf numFmtId="0" fontId="7" fillId="2" borderId="21" xfId="1" applyFont="1" applyFill="1" applyBorder="1" applyAlignment="1">
      <alignment horizontal="center" textRotation="90"/>
    </xf>
    <xf numFmtId="0" fontId="7" fillId="2" borderId="17" xfId="1" applyFont="1" applyFill="1" applyBorder="1" applyAlignment="1">
      <alignment horizontal="center" textRotation="90"/>
    </xf>
    <xf numFmtId="0" fontId="8" fillId="4" borderId="22" xfId="1" applyFont="1" applyFill="1" applyBorder="1" applyAlignment="1">
      <alignment horizontal="center" textRotation="90"/>
    </xf>
    <xf numFmtId="0" fontId="8" fillId="0" borderId="23" xfId="1" applyFont="1" applyBorder="1" applyAlignment="1">
      <alignment horizontal="center" textRotation="90"/>
    </xf>
    <xf numFmtId="0" fontId="8" fillId="0" borderId="24" xfId="1" applyFont="1" applyBorder="1" applyAlignment="1">
      <alignment horizontal="center" textRotation="90"/>
    </xf>
    <xf numFmtId="0" fontId="5" fillId="0" borderId="0" xfId="1" applyFont="1" applyBorder="1" applyAlignment="1">
      <alignment vertical="center" textRotation="90"/>
    </xf>
    <xf numFmtId="0" fontId="9" fillId="0" borderId="0" xfId="1" applyFont="1" applyBorder="1" applyAlignment="1">
      <alignment vertical="center" textRotation="90"/>
    </xf>
    <xf numFmtId="2" fontId="10" fillId="4" borderId="4" xfId="1" applyNumberFormat="1" applyFont="1" applyFill="1" applyBorder="1" applyAlignment="1">
      <alignment horizontal="center" vertical="center"/>
    </xf>
    <xf numFmtId="2" fontId="10" fillId="0" borderId="6" xfId="1" applyNumberFormat="1" applyFont="1" applyBorder="1" applyAlignment="1">
      <alignment horizontal="center" vertical="center"/>
    </xf>
    <xf numFmtId="1" fontId="10" fillId="0" borderId="6" xfId="1" applyNumberFormat="1" applyFont="1" applyBorder="1" applyAlignment="1">
      <alignment horizontal="center" vertical="center"/>
    </xf>
    <xf numFmtId="2" fontId="10" fillId="0" borderId="5" xfId="1" applyNumberFormat="1" applyFont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3" fillId="0" borderId="25" xfId="0" applyFont="1" applyFill="1" applyBorder="1"/>
    <xf numFmtId="0" fontId="13" fillId="0" borderId="11" xfId="0" applyFont="1" applyFill="1" applyBorder="1"/>
    <xf numFmtId="14" fontId="14" fillId="0" borderId="11" xfId="0" applyNumberFormat="1" applyFont="1" applyFill="1" applyBorder="1" applyAlignment="1">
      <alignment horizontal="center" wrapText="1"/>
    </xf>
    <xf numFmtId="14" fontId="13" fillId="0" borderId="11" xfId="0" applyNumberFormat="1" applyFont="1" applyBorder="1" applyAlignment="1">
      <alignment horizontal="center" wrapText="1"/>
    </xf>
    <xf numFmtId="1" fontId="13" fillId="0" borderId="11" xfId="0" applyNumberFormat="1" applyFont="1" applyBorder="1" applyAlignment="1">
      <alignment horizontal="center" wrapText="1"/>
    </xf>
    <xf numFmtId="1" fontId="13" fillId="0" borderId="12" xfId="0" applyNumberFormat="1" applyFont="1" applyBorder="1" applyAlignment="1">
      <alignment horizontal="center" wrapText="1"/>
    </xf>
    <xf numFmtId="1" fontId="13" fillId="3" borderId="26" xfId="0" applyNumberFormat="1" applyFont="1" applyFill="1" applyBorder="1" applyAlignment="1">
      <alignment horizontal="center" wrapText="1"/>
    </xf>
    <xf numFmtId="1" fontId="13" fillId="0" borderId="10" xfId="0" applyNumberFormat="1" applyFont="1" applyBorder="1" applyAlignment="1">
      <alignment horizontal="center" wrapText="1"/>
    </xf>
    <xf numFmtId="1" fontId="13" fillId="0" borderId="13" xfId="0" applyNumberFormat="1" applyFont="1" applyBorder="1" applyAlignment="1">
      <alignment horizont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27" xfId="0" applyFont="1" applyFill="1" applyBorder="1"/>
    <xf numFmtId="0" fontId="13" fillId="0" borderId="28" xfId="0" applyFont="1" applyFill="1" applyBorder="1" applyAlignment="1">
      <alignment wrapText="1"/>
    </xf>
    <xf numFmtId="14" fontId="14" fillId="0" borderId="28" xfId="0" applyNumberFormat="1" applyFont="1" applyFill="1" applyBorder="1" applyAlignment="1">
      <alignment horizontal="center" wrapText="1"/>
    </xf>
    <xf numFmtId="14" fontId="13" fillId="0" borderId="28" xfId="0" applyNumberFormat="1" applyFont="1" applyBorder="1" applyAlignment="1">
      <alignment horizontal="center" wrapText="1"/>
    </xf>
    <xf numFmtId="1" fontId="13" fillId="0" borderId="28" xfId="0" applyNumberFormat="1" applyFont="1" applyBorder="1" applyAlignment="1">
      <alignment horizontal="center" wrapText="1"/>
    </xf>
    <xf numFmtId="1" fontId="13" fillId="0" borderId="29" xfId="0" applyNumberFormat="1" applyFont="1" applyBorder="1" applyAlignment="1">
      <alignment horizontal="center" wrapText="1"/>
    </xf>
    <xf numFmtId="1" fontId="13" fillId="3" borderId="30" xfId="0" applyNumberFormat="1" applyFont="1" applyFill="1" applyBorder="1" applyAlignment="1">
      <alignment horizontal="center" wrapText="1"/>
    </xf>
    <xf numFmtId="1" fontId="13" fillId="0" borderId="31" xfId="0" applyNumberFormat="1" applyFont="1" applyBorder="1" applyAlignment="1">
      <alignment horizontal="center" wrapText="1"/>
    </xf>
    <xf numFmtId="1" fontId="13" fillId="0" borderId="32" xfId="0" applyNumberFormat="1" applyFont="1" applyBorder="1" applyAlignment="1">
      <alignment horizontal="center" wrapText="1"/>
    </xf>
    <xf numFmtId="0" fontId="7" fillId="5" borderId="31" xfId="0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15" fillId="6" borderId="28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14" fontId="7" fillId="0" borderId="28" xfId="1" applyNumberFormat="1" applyFont="1" applyFill="1" applyBorder="1" applyAlignment="1">
      <alignment horizontal="center"/>
    </xf>
    <xf numFmtId="1" fontId="7" fillId="0" borderId="28" xfId="1" applyNumberFormat="1" applyFont="1" applyFill="1" applyBorder="1" applyAlignment="1">
      <alignment horizontal="center"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2" xfId="1" applyNumberFormat="1" applyFont="1" applyFill="1" applyBorder="1" applyAlignment="1">
      <alignment horizontal="center" vertical="center"/>
    </xf>
    <xf numFmtId="0" fontId="15" fillId="7" borderId="28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/>
    </xf>
    <xf numFmtId="0" fontId="15" fillId="7" borderId="32" xfId="1" applyFont="1" applyFill="1" applyBorder="1" applyAlignment="1">
      <alignment horizontal="center" vertical="center"/>
    </xf>
    <xf numFmtId="0" fontId="13" fillId="0" borderId="27" xfId="0" applyFont="1" applyFill="1" applyBorder="1"/>
    <xf numFmtId="0" fontId="13" fillId="0" borderId="28" xfId="0" applyFont="1" applyFill="1" applyBorder="1"/>
    <xf numFmtId="0" fontId="7" fillId="0" borderId="31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31" xfId="1" applyFont="1" applyFill="1" applyBorder="1" applyAlignment="1">
      <alignment horizontal="center" vertical="center"/>
    </xf>
    <xf numFmtId="0" fontId="15" fillId="6" borderId="32" xfId="1" applyFont="1" applyFill="1" applyBorder="1" applyAlignment="1">
      <alignment horizontal="center" vertical="center"/>
    </xf>
    <xf numFmtId="0" fontId="15" fillId="7" borderId="31" xfId="1" applyFont="1" applyFill="1" applyBorder="1" applyAlignment="1">
      <alignment horizontal="center" vertical="center"/>
    </xf>
    <xf numFmtId="0" fontId="7" fillId="0" borderId="27" xfId="0" applyFont="1" applyBorder="1"/>
    <xf numFmtId="0" fontId="13" fillId="0" borderId="28" xfId="0" applyFont="1" applyBorder="1" applyAlignment="1">
      <alignment wrapText="1"/>
    </xf>
    <xf numFmtId="14" fontId="14" fillId="0" borderId="28" xfId="0" applyNumberFormat="1" applyFont="1" applyBorder="1" applyAlignment="1">
      <alignment horizontal="center" wrapText="1"/>
    </xf>
    <xf numFmtId="0" fontId="7" fillId="0" borderId="31" xfId="1" applyFont="1" applyFill="1" applyBorder="1" applyAlignment="1">
      <alignment horizontal="center" vertical="center"/>
    </xf>
    <xf numFmtId="14" fontId="13" fillId="0" borderId="28" xfId="0" applyNumberFormat="1" applyFont="1" applyFill="1" applyBorder="1" applyAlignment="1">
      <alignment horizontal="center" wrapText="1"/>
    </xf>
    <xf numFmtId="1" fontId="13" fillId="0" borderId="31" xfId="0" applyNumberFormat="1" applyFont="1" applyFill="1" applyBorder="1" applyAlignment="1">
      <alignment horizontal="center" wrapText="1"/>
    </xf>
    <xf numFmtId="0" fontId="7" fillId="0" borderId="33" xfId="0" applyFont="1" applyFill="1" applyBorder="1"/>
    <xf numFmtId="0" fontId="13" fillId="0" borderId="34" xfId="0" applyFont="1" applyFill="1" applyBorder="1" applyAlignment="1">
      <alignment wrapText="1"/>
    </xf>
    <xf numFmtId="14" fontId="14" fillId="0" borderId="34" xfId="0" applyNumberFormat="1" applyFont="1" applyFill="1" applyBorder="1" applyAlignment="1">
      <alignment horizontal="center" wrapText="1"/>
    </xf>
    <xf numFmtId="14" fontId="13" fillId="0" borderId="34" xfId="0" applyNumberFormat="1" applyFont="1" applyBorder="1" applyAlignment="1">
      <alignment horizontal="center" wrapText="1"/>
    </xf>
    <xf numFmtId="1" fontId="13" fillId="0" borderId="34" xfId="0" applyNumberFormat="1" applyFont="1" applyBorder="1" applyAlignment="1">
      <alignment horizontal="center" wrapText="1"/>
    </xf>
    <xf numFmtId="1" fontId="13" fillId="0" borderId="35" xfId="0" applyNumberFormat="1" applyFont="1" applyBorder="1" applyAlignment="1">
      <alignment horizontal="center" wrapText="1"/>
    </xf>
    <xf numFmtId="1" fontId="13" fillId="3" borderId="36" xfId="0" applyNumberFormat="1" applyFont="1" applyFill="1" applyBorder="1" applyAlignment="1">
      <alignment horizontal="center" wrapText="1"/>
    </xf>
    <xf numFmtId="1" fontId="13" fillId="0" borderId="37" xfId="0" applyNumberFormat="1" applyFont="1" applyBorder="1" applyAlignment="1">
      <alignment horizontal="center" wrapText="1"/>
    </xf>
    <xf numFmtId="1" fontId="13" fillId="0" borderId="38" xfId="0" applyNumberFormat="1" applyFont="1" applyBorder="1" applyAlignment="1">
      <alignment horizont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15" fillId="6" borderId="34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3" borderId="40" xfId="0" applyFont="1" applyFill="1" applyBorder="1" applyAlignment="1"/>
    <xf numFmtId="1" fontId="13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0" borderId="0" xfId="1" applyFont="1" applyFill="1" applyBorder="1" applyAlignment="1">
      <alignment vertical="center"/>
    </xf>
    <xf numFmtId="0" fontId="13" fillId="0" borderId="42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3" borderId="44" xfId="0" applyFont="1" applyFill="1" applyBorder="1" applyAlignment="1">
      <alignment horizontal="center"/>
    </xf>
    <xf numFmtId="1" fontId="13" fillId="0" borderId="43" xfId="0" applyNumberFormat="1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wrapText="1"/>
    </xf>
    <xf numFmtId="14" fontId="16" fillId="8" borderId="0" xfId="0" applyNumberFormat="1" applyFont="1" applyFill="1" applyBorder="1" applyAlignment="1">
      <alignment horizontal="center" wrapText="1"/>
    </xf>
    <xf numFmtId="1" fontId="13" fillId="0" borderId="0" xfId="0" applyNumberFormat="1" applyFont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wrapText="1"/>
    </xf>
    <xf numFmtId="1" fontId="7" fillId="9" borderId="0" xfId="0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center" vertical="center"/>
    </xf>
    <xf numFmtId="1" fontId="15" fillId="6" borderId="46" xfId="0" applyNumberFormat="1" applyFont="1" applyFill="1" applyBorder="1" applyAlignment="1">
      <alignment horizontal="center" wrapText="1"/>
    </xf>
    <xf numFmtId="1" fontId="15" fillId="8" borderId="46" xfId="0" applyNumberFormat="1" applyFont="1" applyFill="1" applyBorder="1" applyAlignment="1">
      <alignment wrapText="1"/>
    </xf>
    <xf numFmtId="14" fontId="16" fillId="7" borderId="0" xfId="0" applyNumberFormat="1" applyFont="1" applyFill="1" applyBorder="1" applyAlignment="1">
      <alignment horizontal="center" wrapText="1"/>
    </xf>
    <xf numFmtId="0" fontId="7" fillId="8" borderId="46" xfId="1" applyFont="1" applyFill="1" applyBorder="1" applyAlignment="1">
      <alignment vertical="center"/>
    </xf>
    <xf numFmtId="0" fontId="7" fillId="0" borderId="0" xfId="1" applyFont="1" applyBorder="1"/>
    <xf numFmtId="0" fontId="17" fillId="0" borderId="0" xfId="1" applyNumberFormat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</cellXfs>
  <cellStyles count="16">
    <cellStyle name="Normal" xfId="0" builtinId="0"/>
    <cellStyle name="Normal 10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9" xfId="9"/>
    <cellStyle name="Normal 2" xfId="10"/>
    <cellStyle name="Normal 25" xfId="11"/>
    <cellStyle name="Normal 28" xfId="12"/>
    <cellStyle name="Normal 29" xfId="13"/>
    <cellStyle name="Normal 5" xfId="14"/>
    <cellStyle name="Normal 9" xfId="15"/>
    <cellStyle name="Normal_U14_ESA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D78"/>
  <sheetViews>
    <sheetView tabSelected="1" zoomScale="75" zoomScaleNormal="75" workbookViewId="0">
      <selection activeCell="D7" sqref="D7"/>
    </sheetView>
  </sheetViews>
  <sheetFormatPr defaultRowHeight="23.25" x14ac:dyDescent="0.35"/>
  <cols>
    <col min="1" max="1" width="30.42578125" style="129" customWidth="1"/>
    <col min="2" max="2" width="16.28515625" style="129" bestFit="1" customWidth="1"/>
    <col min="3" max="3" width="17.42578125" style="130" bestFit="1" customWidth="1"/>
    <col min="4" max="4" width="16.7109375" style="131" bestFit="1" customWidth="1"/>
    <col min="5" max="10" width="10.140625" style="132" customWidth="1"/>
    <col min="11" max="11" width="10.140625" style="133" customWidth="1"/>
    <col min="12" max="12" width="10.140625" style="3" customWidth="1"/>
    <col min="13" max="13" width="10.140625" style="134" customWidth="1"/>
    <col min="14" max="29" width="10.140625" style="3" customWidth="1"/>
    <col min="30" max="30" width="9.7109375" style="2" hidden="1" customWidth="1"/>
    <col min="31" max="35" width="5.7109375" style="3" customWidth="1"/>
    <col min="36" max="16384" width="9.140625" style="3"/>
  </cols>
  <sheetData>
    <row r="1" spans="1:30" ht="34.5" thickBo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21.75" customHeight="1" x14ac:dyDescent="0.35">
      <c r="A2" s="4" t="s">
        <v>1</v>
      </c>
      <c r="B2" s="5"/>
      <c r="C2" s="6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 t="s">
        <v>8</v>
      </c>
      <c r="J2" s="13" t="s">
        <v>9</v>
      </c>
      <c r="K2" s="14" t="s">
        <v>10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6"/>
      <c r="AB2" s="16"/>
      <c r="AC2" s="17"/>
    </row>
    <row r="3" spans="1:30" s="32" customFormat="1" ht="154.5" customHeight="1" thickBot="1" x14ac:dyDescent="0.3">
      <c r="A3" s="18"/>
      <c r="B3" s="19"/>
      <c r="C3" s="20"/>
      <c r="D3" s="21"/>
      <c r="E3" s="22"/>
      <c r="F3" s="23"/>
      <c r="G3" s="24"/>
      <c r="H3" s="25"/>
      <c r="I3" s="26"/>
      <c r="J3" s="27"/>
      <c r="K3" s="28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8" t="s">
        <v>18</v>
      </c>
      <c r="S3" s="28" t="s">
        <v>11</v>
      </c>
      <c r="T3" s="29" t="s">
        <v>12</v>
      </c>
      <c r="U3" s="29" t="s">
        <v>13</v>
      </c>
      <c r="V3" s="29" t="s">
        <v>14</v>
      </c>
      <c r="W3" s="29" t="s">
        <v>15</v>
      </c>
      <c r="X3" s="29" t="s">
        <v>16</v>
      </c>
      <c r="Y3" s="29" t="s">
        <v>17</v>
      </c>
      <c r="Z3" s="28" t="s">
        <v>18</v>
      </c>
      <c r="AA3" s="30" t="s">
        <v>19</v>
      </c>
      <c r="AB3" s="30" t="s">
        <v>20</v>
      </c>
      <c r="AC3" s="30" t="s">
        <v>17</v>
      </c>
      <c r="AD3" s="31"/>
    </row>
    <row r="4" spans="1:30" s="39" customFormat="1" ht="18.75" customHeight="1" thickBot="1" x14ac:dyDescent="0.3">
      <c r="A4" s="18"/>
      <c r="B4" s="19"/>
      <c r="C4" s="20"/>
      <c r="D4" s="21"/>
      <c r="E4" s="22"/>
      <c r="F4" s="23"/>
      <c r="G4" s="24"/>
      <c r="H4" s="25"/>
      <c r="I4" s="26"/>
      <c r="J4" s="27"/>
      <c r="K4" s="33" t="s">
        <v>21</v>
      </c>
      <c r="L4" s="34" t="s">
        <v>22</v>
      </c>
      <c r="M4" s="34" t="s">
        <v>23</v>
      </c>
      <c r="N4" s="35" t="s">
        <v>24</v>
      </c>
      <c r="O4" s="34" t="s">
        <v>25</v>
      </c>
      <c r="P4" s="34" t="s">
        <v>26</v>
      </c>
      <c r="Q4" s="34" t="s">
        <v>27</v>
      </c>
      <c r="R4" s="34" t="s">
        <v>28</v>
      </c>
      <c r="S4" s="34" t="s">
        <v>21</v>
      </c>
      <c r="T4" s="34" t="s">
        <v>29</v>
      </c>
      <c r="U4" s="34" t="s">
        <v>30</v>
      </c>
      <c r="V4" s="34" t="s">
        <v>24</v>
      </c>
      <c r="W4" s="34" t="s">
        <v>31</v>
      </c>
      <c r="X4" s="34" t="s">
        <v>32</v>
      </c>
      <c r="Y4" s="34" t="s">
        <v>33</v>
      </c>
      <c r="Z4" s="36" t="s">
        <v>34</v>
      </c>
      <c r="AA4" s="37" t="s">
        <v>24</v>
      </c>
      <c r="AB4" s="37" t="s">
        <v>35</v>
      </c>
      <c r="AC4" s="36" t="s">
        <v>36</v>
      </c>
      <c r="AD4" s="38"/>
    </row>
    <row r="5" spans="1:30" s="53" customFormat="1" ht="26.1" customHeight="1" x14ac:dyDescent="0.35">
      <c r="A5" s="40" t="s">
        <v>37</v>
      </c>
      <c r="B5" s="41" t="s">
        <v>38</v>
      </c>
      <c r="C5" s="42">
        <v>36974</v>
      </c>
      <c r="D5" s="43" t="s">
        <v>39</v>
      </c>
      <c r="E5" s="44">
        <v>17</v>
      </c>
      <c r="F5" s="44">
        <v>17</v>
      </c>
      <c r="G5" s="45">
        <v>17</v>
      </c>
      <c r="H5" s="46">
        <f t="shared" ref="H5:H41" si="0">K5+L5+M5+N5+O5+P5+Q5+R5+S5+T5+U5+V5+W5+X5+Y5+Z5+AA5+AB5+AC5</f>
        <v>1122</v>
      </c>
      <c r="I5" s="47">
        <v>8</v>
      </c>
      <c r="J5" s="48"/>
      <c r="K5" s="49">
        <v>70</v>
      </c>
      <c r="L5" s="50">
        <v>70</v>
      </c>
      <c r="M5" s="50">
        <v>61</v>
      </c>
      <c r="N5" s="50">
        <v>65</v>
      </c>
      <c r="O5" s="50">
        <v>70</v>
      </c>
      <c r="P5" s="50">
        <v>50</v>
      </c>
      <c r="Q5" s="50">
        <v>70</v>
      </c>
      <c r="R5" s="50">
        <v>70</v>
      </c>
      <c r="S5" s="50">
        <v>70</v>
      </c>
      <c r="T5" s="51"/>
      <c r="U5" s="50">
        <v>70</v>
      </c>
      <c r="V5" s="50">
        <v>70</v>
      </c>
      <c r="W5" s="50">
        <v>70</v>
      </c>
      <c r="X5" s="50">
        <v>36</v>
      </c>
      <c r="Y5" s="50">
        <v>70</v>
      </c>
      <c r="Z5" s="51"/>
      <c r="AA5" s="50">
        <v>70</v>
      </c>
      <c r="AB5" s="50">
        <v>70</v>
      </c>
      <c r="AC5" s="52">
        <v>70</v>
      </c>
      <c r="AD5" s="2">
        <f>SUM(K5:AC5)</f>
        <v>1122</v>
      </c>
    </row>
    <row r="6" spans="1:30" s="53" customFormat="1" ht="26.1" customHeight="1" x14ac:dyDescent="0.35">
      <c r="A6" s="54" t="s">
        <v>40</v>
      </c>
      <c r="B6" s="55" t="s">
        <v>41</v>
      </c>
      <c r="C6" s="56">
        <v>37072</v>
      </c>
      <c r="D6" s="57" t="s">
        <v>39</v>
      </c>
      <c r="E6" s="58">
        <v>17</v>
      </c>
      <c r="F6" s="58">
        <v>16</v>
      </c>
      <c r="G6" s="59">
        <v>17</v>
      </c>
      <c r="H6" s="60">
        <f t="shared" si="0"/>
        <v>1077</v>
      </c>
      <c r="I6" s="61">
        <v>6</v>
      </c>
      <c r="J6" s="62"/>
      <c r="K6" s="63">
        <v>70</v>
      </c>
      <c r="L6" s="64">
        <v>70</v>
      </c>
      <c r="M6" s="64">
        <v>70</v>
      </c>
      <c r="N6" s="65"/>
      <c r="O6" s="64">
        <v>70</v>
      </c>
      <c r="P6" s="64">
        <v>70</v>
      </c>
      <c r="Q6" s="66">
        <v>13</v>
      </c>
      <c r="R6" s="64">
        <v>70</v>
      </c>
      <c r="S6" s="64">
        <v>70</v>
      </c>
      <c r="T6" s="65"/>
      <c r="U6" s="64">
        <v>70</v>
      </c>
      <c r="V6" s="64">
        <v>70</v>
      </c>
      <c r="W6" s="64">
        <v>70</v>
      </c>
      <c r="X6" s="64">
        <v>36</v>
      </c>
      <c r="Y6" s="64">
        <v>70</v>
      </c>
      <c r="Z6" s="64">
        <v>48</v>
      </c>
      <c r="AA6" s="64">
        <v>70</v>
      </c>
      <c r="AB6" s="64">
        <v>70</v>
      </c>
      <c r="AC6" s="67">
        <v>70</v>
      </c>
      <c r="AD6" s="2">
        <f>SUM(K6:AC6)</f>
        <v>1077</v>
      </c>
    </row>
    <row r="7" spans="1:30" s="53" customFormat="1" ht="26.1" customHeight="1" x14ac:dyDescent="0.35">
      <c r="A7" s="54" t="s">
        <v>42</v>
      </c>
      <c r="B7" s="55" t="s">
        <v>43</v>
      </c>
      <c r="C7" s="56">
        <v>37126</v>
      </c>
      <c r="D7" s="68" t="s">
        <v>44</v>
      </c>
      <c r="E7" s="69">
        <v>17</v>
      </c>
      <c r="F7" s="69">
        <v>16</v>
      </c>
      <c r="G7" s="70">
        <v>16</v>
      </c>
      <c r="H7" s="60">
        <f t="shared" si="0"/>
        <v>1053</v>
      </c>
      <c r="I7" s="61">
        <v>9</v>
      </c>
      <c r="J7" s="71"/>
      <c r="K7" s="63">
        <v>63</v>
      </c>
      <c r="L7" s="64">
        <v>70</v>
      </c>
      <c r="M7" s="64">
        <v>70</v>
      </c>
      <c r="N7" s="64">
        <v>70</v>
      </c>
      <c r="O7" s="64">
        <v>70</v>
      </c>
      <c r="P7" s="64">
        <v>44</v>
      </c>
      <c r="Q7" s="64">
        <v>70</v>
      </c>
      <c r="R7" s="64">
        <v>70</v>
      </c>
      <c r="S7" s="64">
        <v>70</v>
      </c>
      <c r="T7" s="65"/>
      <c r="U7" s="64">
        <v>70</v>
      </c>
      <c r="V7" s="64">
        <v>70</v>
      </c>
      <c r="W7" s="64">
        <v>70</v>
      </c>
      <c r="X7" s="64">
        <v>36</v>
      </c>
      <c r="Y7" s="64">
        <v>70</v>
      </c>
      <c r="Z7" s="72">
        <v>0</v>
      </c>
      <c r="AA7" s="64">
        <v>70</v>
      </c>
      <c r="AB7" s="64">
        <v>70</v>
      </c>
      <c r="AC7" s="73"/>
      <c r="AD7" s="2">
        <f>SUM(K7:AC7)</f>
        <v>1053</v>
      </c>
    </row>
    <row r="8" spans="1:30" s="53" customFormat="1" ht="26.1" customHeight="1" x14ac:dyDescent="0.35">
      <c r="A8" s="54" t="s">
        <v>45</v>
      </c>
      <c r="B8" s="55" t="s">
        <v>46</v>
      </c>
      <c r="C8" s="56">
        <v>37118</v>
      </c>
      <c r="D8" s="57" t="s">
        <v>47</v>
      </c>
      <c r="E8" s="58">
        <v>17</v>
      </c>
      <c r="F8" s="58">
        <v>14</v>
      </c>
      <c r="G8" s="59">
        <v>17</v>
      </c>
      <c r="H8" s="60">
        <f t="shared" si="0"/>
        <v>948</v>
      </c>
      <c r="I8" s="61">
        <v>15</v>
      </c>
      <c r="J8" s="62"/>
      <c r="K8" s="63">
        <v>70</v>
      </c>
      <c r="L8" s="64">
        <v>45</v>
      </c>
      <c r="M8" s="64">
        <v>70</v>
      </c>
      <c r="N8" s="64">
        <v>68</v>
      </c>
      <c r="O8" s="64">
        <v>34</v>
      </c>
      <c r="P8" s="64">
        <v>70</v>
      </c>
      <c r="Q8" s="64">
        <v>57</v>
      </c>
      <c r="R8" s="64">
        <v>59</v>
      </c>
      <c r="S8" s="64">
        <v>46</v>
      </c>
      <c r="T8" s="65"/>
      <c r="U8" s="64">
        <v>45</v>
      </c>
      <c r="V8" s="65"/>
      <c r="W8" s="66">
        <v>23</v>
      </c>
      <c r="X8" s="66">
        <v>34</v>
      </c>
      <c r="Y8" s="66">
        <v>47</v>
      </c>
      <c r="Z8" s="64">
        <v>70</v>
      </c>
      <c r="AA8" s="64">
        <v>70</v>
      </c>
      <c r="AB8" s="64">
        <v>70</v>
      </c>
      <c r="AC8" s="67">
        <v>70</v>
      </c>
      <c r="AD8" s="2"/>
    </row>
    <row r="9" spans="1:30" s="53" customFormat="1" ht="26.1" customHeight="1" x14ac:dyDescent="0.35">
      <c r="A9" s="54" t="s">
        <v>48</v>
      </c>
      <c r="B9" s="55" t="s">
        <v>49</v>
      </c>
      <c r="C9" s="56">
        <v>37130</v>
      </c>
      <c r="D9" s="68" t="s">
        <v>44</v>
      </c>
      <c r="E9" s="69">
        <v>18</v>
      </c>
      <c r="F9" s="69">
        <v>16</v>
      </c>
      <c r="G9" s="70">
        <v>17</v>
      </c>
      <c r="H9" s="60">
        <f t="shared" si="0"/>
        <v>896</v>
      </c>
      <c r="I9" s="61">
        <v>2</v>
      </c>
      <c r="J9" s="71"/>
      <c r="K9" s="74">
        <v>60</v>
      </c>
      <c r="L9" s="64">
        <v>40</v>
      </c>
      <c r="M9" s="64">
        <v>36</v>
      </c>
      <c r="N9" s="64">
        <v>70</v>
      </c>
      <c r="O9" s="64">
        <v>70</v>
      </c>
      <c r="P9" s="64">
        <v>70</v>
      </c>
      <c r="Q9" s="64">
        <v>70</v>
      </c>
      <c r="R9" s="64">
        <v>45</v>
      </c>
      <c r="S9" s="66">
        <v>9</v>
      </c>
      <c r="T9" s="65"/>
      <c r="U9" s="64">
        <v>70</v>
      </c>
      <c r="V9" s="64">
        <v>36</v>
      </c>
      <c r="W9" s="64">
        <v>55</v>
      </c>
      <c r="X9" s="64">
        <v>70</v>
      </c>
      <c r="Y9" s="64">
        <v>70</v>
      </c>
      <c r="Z9" s="64">
        <v>39</v>
      </c>
      <c r="AA9" s="64">
        <v>64</v>
      </c>
      <c r="AB9" s="64">
        <v>22</v>
      </c>
      <c r="AC9" s="75">
        <v>0</v>
      </c>
      <c r="AD9" s="2">
        <f t="shared" ref="AD9:AD32" si="1">SUM(K9:AC9)</f>
        <v>896</v>
      </c>
    </row>
    <row r="10" spans="1:30" s="53" customFormat="1" ht="26.1" customHeight="1" x14ac:dyDescent="0.35">
      <c r="A10" s="54" t="s">
        <v>50</v>
      </c>
      <c r="B10" s="55" t="s">
        <v>51</v>
      </c>
      <c r="C10" s="56">
        <v>37110</v>
      </c>
      <c r="D10" s="57" t="s">
        <v>39</v>
      </c>
      <c r="E10" s="58">
        <v>15</v>
      </c>
      <c r="F10" s="58">
        <v>13</v>
      </c>
      <c r="G10" s="59">
        <v>13</v>
      </c>
      <c r="H10" s="60">
        <f t="shared" si="0"/>
        <v>875</v>
      </c>
      <c r="I10" s="61"/>
      <c r="J10" s="62"/>
      <c r="K10" s="74">
        <v>70</v>
      </c>
      <c r="L10" s="64">
        <v>40</v>
      </c>
      <c r="M10" s="64">
        <v>70</v>
      </c>
      <c r="N10" s="64">
        <v>70</v>
      </c>
      <c r="O10" s="64">
        <v>70</v>
      </c>
      <c r="P10" s="64">
        <v>70</v>
      </c>
      <c r="Q10" s="64">
        <v>70</v>
      </c>
      <c r="R10" s="64">
        <v>70</v>
      </c>
      <c r="S10" s="64">
        <v>70</v>
      </c>
      <c r="T10" s="65"/>
      <c r="U10" s="64">
        <v>65</v>
      </c>
      <c r="V10" s="64">
        <v>70</v>
      </c>
      <c r="W10" s="64">
        <v>70</v>
      </c>
      <c r="X10" s="72">
        <v>0</v>
      </c>
      <c r="Y10" s="64">
        <v>70</v>
      </c>
      <c r="Z10" s="65"/>
      <c r="AA10" s="65"/>
      <c r="AB10" s="65"/>
      <c r="AC10" s="75">
        <v>0</v>
      </c>
      <c r="AD10" s="2">
        <f t="shared" si="1"/>
        <v>875</v>
      </c>
    </row>
    <row r="11" spans="1:30" s="53" customFormat="1" ht="26.1" customHeight="1" x14ac:dyDescent="0.35">
      <c r="A11" s="76" t="s">
        <v>52</v>
      </c>
      <c r="B11" s="77" t="s">
        <v>53</v>
      </c>
      <c r="C11" s="56">
        <v>37257</v>
      </c>
      <c r="D11" s="68" t="s">
        <v>44</v>
      </c>
      <c r="E11" s="69">
        <v>17</v>
      </c>
      <c r="F11" s="69">
        <v>13</v>
      </c>
      <c r="G11" s="70">
        <v>17</v>
      </c>
      <c r="H11" s="60">
        <f t="shared" si="0"/>
        <v>827</v>
      </c>
      <c r="I11" s="61">
        <v>6</v>
      </c>
      <c r="J11" s="71"/>
      <c r="K11" s="74">
        <v>57</v>
      </c>
      <c r="L11" s="66">
        <v>40</v>
      </c>
      <c r="M11" s="64">
        <v>70</v>
      </c>
      <c r="N11" s="64">
        <v>41</v>
      </c>
      <c r="O11" s="64">
        <v>42</v>
      </c>
      <c r="P11" s="64">
        <v>70</v>
      </c>
      <c r="Q11" s="64">
        <v>61</v>
      </c>
      <c r="R11" s="64">
        <v>48</v>
      </c>
      <c r="S11" s="66">
        <v>29</v>
      </c>
      <c r="T11" s="65"/>
      <c r="U11" s="64">
        <v>60</v>
      </c>
      <c r="V11" s="64">
        <v>70</v>
      </c>
      <c r="W11" s="64">
        <v>61</v>
      </c>
      <c r="X11" s="64">
        <v>36</v>
      </c>
      <c r="Y11" s="64">
        <v>28</v>
      </c>
      <c r="Z11" s="65"/>
      <c r="AA11" s="66">
        <v>3</v>
      </c>
      <c r="AB11" s="66">
        <v>48</v>
      </c>
      <c r="AC11" s="67">
        <v>63</v>
      </c>
      <c r="AD11" s="2">
        <f t="shared" si="1"/>
        <v>827</v>
      </c>
    </row>
    <row r="12" spans="1:30" s="53" customFormat="1" ht="26.1" customHeight="1" x14ac:dyDescent="0.35">
      <c r="A12" s="54" t="s">
        <v>54</v>
      </c>
      <c r="B12" s="55" t="s">
        <v>55</v>
      </c>
      <c r="C12" s="56">
        <v>36933</v>
      </c>
      <c r="D12" s="57" t="s">
        <v>44</v>
      </c>
      <c r="E12" s="69">
        <v>13</v>
      </c>
      <c r="F12" s="69">
        <v>12</v>
      </c>
      <c r="G12" s="70">
        <v>12</v>
      </c>
      <c r="H12" s="60">
        <f t="shared" si="0"/>
        <v>794</v>
      </c>
      <c r="I12" s="61">
        <v>3</v>
      </c>
      <c r="J12" s="71"/>
      <c r="K12" s="74">
        <v>70</v>
      </c>
      <c r="L12" s="64">
        <v>70</v>
      </c>
      <c r="M12" s="64">
        <v>70</v>
      </c>
      <c r="N12" s="64">
        <v>70</v>
      </c>
      <c r="O12" s="64">
        <v>59</v>
      </c>
      <c r="P12" s="64">
        <v>70</v>
      </c>
      <c r="Q12" s="64">
        <v>70</v>
      </c>
      <c r="R12" s="65"/>
      <c r="S12" s="64">
        <v>61</v>
      </c>
      <c r="T12" s="65"/>
      <c r="U12" s="64">
        <v>45</v>
      </c>
      <c r="V12" s="72">
        <v>0</v>
      </c>
      <c r="W12" s="65"/>
      <c r="X12" s="65"/>
      <c r="Y12" s="65"/>
      <c r="Z12" s="65"/>
      <c r="AA12" s="64">
        <v>69</v>
      </c>
      <c r="AB12" s="64">
        <v>70</v>
      </c>
      <c r="AC12" s="67">
        <v>70</v>
      </c>
      <c r="AD12" s="2">
        <f t="shared" si="1"/>
        <v>794</v>
      </c>
    </row>
    <row r="13" spans="1:30" s="53" customFormat="1" ht="26.1" customHeight="1" x14ac:dyDescent="0.35">
      <c r="A13" s="76" t="s">
        <v>56</v>
      </c>
      <c r="B13" s="77" t="s">
        <v>57</v>
      </c>
      <c r="C13" s="56">
        <v>37066</v>
      </c>
      <c r="D13" s="57" t="s">
        <v>47</v>
      </c>
      <c r="E13" s="58">
        <v>12</v>
      </c>
      <c r="F13" s="58">
        <v>12</v>
      </c>
      <c r="G13" s="59">
        <v>12</v>
      </c>
      <c r="H13" s="60">
        <f t="shared" si="0"/>
        <v>743</v>
      </c>
      <c r="I13" s="61">
        <v>16</v>
      </c>
      <c r="J13" s="62"/>
      <c r="K13" s="78"/>
      <c r="L13" s="65"/>
      <c r="M13" s="65"/>
      <c r="N13" s="65"/>
      <c r="O13" s="64">
        <v>49</v>
      </c>
      <c r="P13" s="64">
        <v>47</v>
      </c>
      <c r="Q13" s="64">
        <v>70</v>
      </c>
      <c r="R13" s="64">
        <v>70</v>
      </c>
      <c r="S13" s="64">
        <v>69</v>
      </c>
      <c r="T13" s="65"/>
      <c r="U13" s="64">
        <v>70</v>
      </c>
      <c r="V13" s="64">
        <v>68</v>
      </c>
      <c r="W13" s="64">
        <v>57</v>
      </c>
      <c r="X13" s="64">
        <v>36</v>
      </c>
      <c r="Y13" s="64">
        <v>23</v>
      </c>
      <c r="Z13" s="65"/>
      <c r="AA13" s="64">
        <v>50</v>
      </c>
      <c r="AB13" s="64">
        <v>64</v>
      </c>
      <c r="AC13" s="67">
        <v>70</v>
      </c>
      <c r="AD13" s="2">
        <f t="shared" si="1"/>
        <v>743</v>
      </c>
    </row>
    <row r="14" spans="1:30" s="53" customFormat="1" ht="26.1" customHeight="1" x14ac:dyDescent="0.35">
      <c r="A14" s="54" t="s">
        <v>58</v>
      </c>
      <c r="B14" s="55" t="s">
        <v>59</v>
      </c>
      <c r="C14" s="56">
        <v>36930</v>
      </c>
      <c r="D14" s="57" t="s">
        <v>39</v>
      </c>
      <c r="E14" s="58">
        <v>14</v>
      </c>
      <c r="F14" s="58">
        <v>9</v>
      </c>
      <c r="G14" s="59">
        <v>13</v>
      </c>
      <c r="H14" s="60">
        <f t="shared" si="0"/>
        <v>678</v>
      </c>
      <c r="I14" s="61"/>
      <c r="J14" s="62"/>
      <c r="K14" s="79">
        <v>40</v>
      </c>
      <c r="L14" s="64">
        <v>30</v>
      </c>
      <c r="M14" s="66">
        <v>9</v>
      </c>
      <c r="N14" s="65"/>
      <c r="O14" s="66">
        <v>21</v>
      </c>
      <c r="P14" s="72">
        <v>0</v>
      </c>
      <c r="Q14" s="64">
        <v>70</v>
      </c>
      <c r="R14" s="64">
        <v>63</v>
      </c>
      <c r="S14" s="64">
        <v>70</v>
      </c>
      <c r="T14" s="65"/>
      <c r="U14" s="66">
        <v>25</v>
      </c>
      <c r="V14" s="65"/>
      <c r="W14" s="65"/>
      <c r="X14" s="64">
        <v>70</v>
      </c>
      <c r="Y14" s="64">
        <v>70</v>
      </c>
      <c r="Z14" s="64">
        <v>70</v>
      </c>
      <c r="AA14" s="64">
        <v>70</v>
      </c>
      <c r="AB14" s="64">
        <v>70</v>
      </c>
      <c r="AC14" s="73"/>
      <c r="AD14" s="2">
        <f t="shared" si="1"/>
        <v>678</v>
      </c>
    </row>
    <row r="15" spans="1:30" s="53" customFormat="1" ht="26.1" customHeight="1" x14ac:dyDescent="0.35">
      <c r="A15" s="54" t="s">
        <v>60</v>
      </c>
      <c r="B15" s="55" t="s">
        <v>61</v>
      </c>
      <c r="C15" s="56">
        <v>37090</v>
      </c>
      <c r="D15" s="57" t="s">
        <v>62</v>
      </c>
      <c r="E15" s="58">
        <v>11</v>
      </c>
      <c r="F15" s="58">
        <v>8</v>
      </c>
      <c r="G15" s="59">
        <v>9</v>
      </c>
      <c r="H15" s="60">
        <f t="shared" si="0"/>
        <v>548</v>
      </c>
      <c r="I15" s="61"/>
      <c r="J15" s="62">
        <v>13</v>
      </c>
      <c r="K15" s="78"/>
      <c r="L15" s="65"/>
      <c r="M15" s="66">
        <v>4</v>
      </c>
      <c r="N15" s="65"/>
      <c r="O15" s="65"/>
      <c r="P15" s="65"/>
      <c r="Q15" s="65"/>
      <c r="R15" s="64">
        <v>70</v>
      </c>
      <c r="S15" s="64">
        <v>70</v>
      </c>
      <c r="T15" s="65"/>
      <c r="U15" s="64">
        <v>70</v>
      </c>
      <c r="V15" s="64">
        <v>54</v>
      </c>
      <c r="W15" s="72">
        <v>0</v>
      </c>
      <c r="X15" s="64">
        <v>70</v>
      </c>
      <c r="Y15" s="64">
        <v>70</v>
      </c>
      <c r="Z15" s="65"/>
      <c r="AA15" s="64">
        <v>70</v>
      </c>
      <c r="AB15" s="64">
        <v>70</v>
      </c>
      <c r="AC15" s="75">
        <v>0</v>
      </c>
      <c r="AD15" s="2">
        <f t="shared" si="1"/>
        <v>548</v>
      </c>
    </row>
    <row r="16" spans="1:30" ht="26.1" customHeight="1" x14ac:dyDescent="0.35">
      <c r="A16" s="54" t="s">
        <v>63</v>
      </c>
      <c r="B16" s="55" t="s">
        <v>64</v>
      </c>
      <c r="C16" s="56">
        <v>37008</v>
      </c>
      <c r="D16" s="57" t="s">
        <v>62</v>
      </c>
      <c r="E16" s="58">
        <v>15</v>
      </c>
      <c r="F16" s="58">
        <v>7</v>
      </c>
      <c r="G16" s="59">
        <v>8</v>
      </c>
      <c r="H16" s="60">
        <f t="shared" si="0"/>
        <v>502</v>
      </c>
      <c r="I16" s="61"/>
      <c r="J16" s="62">
        <v>13</v>
      </c>
      <c r="K16" s="63">
        <v>70</v>
      </c>
      <c r="L16" s="65"/>
      <c r="M16" s="64">
        <v>66</v>
      </c>
      <c r="N16" s="64">
        <v>70</v>
      </c>
      <c r="O16" s="64">
        <v>70</v>
      </c>
      <c r="P16" s="65"/>
      <c r="Q16" s="64">
        <v>70</v>
      </c>
      <c r="R16" s="65"/>
      <c r="S16" s="72">
        <v>0</v>
      </c>
      <c r="T16" s="65"/>
      <c r="U16" s="72">
        <v>0</v>
      </c>
      <c r="V16" s="66">
        <v>16</v>
      </c>
      <c r="W16" s="64">
        <v>70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67">
        <v>70</v>
      </c>
      <c r="AD16" s="2">
        <f t="shared" si="1"/>
        <v>502</v>
      </c>
    </row>
    <row r="17" spans="1:30" ht="26.1" customHeight="1" x14ac:dyDescent="0.35">
      <c r="A17" s="54" t="s">
        <v>65</v>
      </c>
      <c r="B17" s="55" t="s">
        <v>66</v>
      </c>
      <c r="C17" s="56">
        <v>37192</v>
      </c>
      <c r="D17" s="68" t="s">
        <v>47</v>
      </c>
      <c r="E17" s="58">
        <v>16</v>
      </c>
      <c r="F17" s="58">
        <v>8</v>
      </c>
      <c r="G17" s="59">
        <v>15</v>
      </c>
      <c r="H17" s="60">
        <f t="shared" si="0"/>
        <v>488</v>
      </c>
      <c r="I17" s="61">
        <v>6</v>
      </c>
      <c r="J17" s="62"/>
      <c r="K17" s="63">
        <v>30</v>
      </c>
      <c r="L17" s="65"/>
      <c r="M17" s="64">
        <v>23</v>
      </c>
      <c r="N17" s="64">
        <v>51</v>
      </c>
      <c r="O17" s="66">
        <v>36</v>
      </c>
      <c r="P17" s="72">
        <v>0</v>
      </c>
      <c r="Q17" s="66">
        <v>9</v>
      </c>
      <c r="R17" s="64">
        <v>31</v>
      </c>
      <c r="S17" s="64">
        <v>41</v>
      </c>
      <c r="T17" s="65"/>
      <c r="U17" s="66">
        <v>5</v>
      </c>
      <c r="V17" s="65"/>
      <c r="W17" s="64">
        <v>47</v>
      </c>
      <c r="X17" s="66">
        <v>34</v>
      </c>
      <c r="Y17" s="66">
        <v>42</v>
      </c>
      <c r="Z17" s="64">
        <v>43</v>
      </c>
      <c r="AA17" s="66">
        <v>20</v>
      </c>
      <c r="AB17" s="66">
        <v>6</v>
      </c>
      <c r="AC17" s="67">
        <v>70</v>
      </c>
      <c r="AD17" s="2">
        <f t="shared" si="1"/>
        <v>488</v>
      </c>
    </row>
    <row r="18" spans="1:30" s="53" customFormat="1" ht="26.1" customHeight="1" x14ac:dyDescent="0.35">
      <c r="A18" s="54" t="s">
        <v>67</v>
      </c>
      <c r="B18" s="55" t="s">
        <v>68</v>
      </c>
      <c r="C18" s="56">
        <v>36976</v>
      </c>
      <c r="D18" s="57" t="s">
        <v>39</v>
      </c>
      <c r="E18" s="58">
        <v>11</v>
      </c>
      <c r="F18" s="58">
        <v>6</v>
      </c>
      <c r="G18" s="59">
        <v>10</v>
      </c>
      <c r="H18" s="60">
        <f t="shared" si="0"/>
        <v>459</v>
      </c>
      <c r="I18" s="61">
        <v>1</v>
      </c>
      <c r="J18" s="62"/>
      <c r="K18" s="78"/>
      <c r="L18" s="66">
        <v>30</v>
      </c>
      <c r="M18" s="65"/>
      <c r="N18" s="66">
        <v>5</v>
      </c>
      <c r="O18" s="72">
        <v>0</v>
      </c>
      <c r="P18" s="65"/>
      <c r="Q18" s="65"/>
      <c r="R18" s="65"/>
      <c r="S18" s="66">
        <v>1</v>
      </c>
      <c r="T18" s="65"/>
      <c r="U18" s="66">
        <v>10</v>
      </c>
      <c r="V18" s="64">
        <v>70</v>
      </c>
      <c r="W18" s="64">
        <v>70</v>
      </c>
      <c r="X18" s="64">
        <v>70</v>
      </c>
      <c r="Y18" s="64">
        <v>66</v>
      </c>
      <c r="Z18" s="65"/>
      <c r="AA18" s="64">
        <v>67</v>
      </c>
      <c r="AB18" s="64">
        <v>70</v>
      </c>
      <c r="AC18" s="73"/>
      <c r="AD18" s="2">
        <f t="shared" si="1"/>
        <v>459</v>
      </c>
    </row>
    <row r="19" spans="1:30" s="53" customFormat="1" ht="26.1" customHeight="1" x14ac:dyDescent="0.35">
      <c r="A19" s="54" t="s">
        <v>69</v>
      </c>
      <c r="B19" s="55" t="s">
        <v>70</v>
      </c>
      <c r="C19" s="56">
        <v>37348</v>
      </c>
      <c r="D19" s="57" t="s">
        <v>39</v>
      </c>
      <c r="E19" s="58">
        <v>14</v>
      </c>
      <c r="F19" s="58">
        <v>4</v>
      </c>
      <c r="G19" s="59">
        <v>12</v>
      </c>
      <c r="H19" s="60">
        <f t="shared" si="0"/>
        <v>442</v>
      </c>
      <c r="I19" s="61">
        <v>3</v>
      </c>
      <c r="J19" s="62"/>
      <c r="K19" s="80">
        <v>13</v>
      </c>
      <c r="L19" s="66">
        <v>25</v>
      </c>
      <c r="M19" s="72">
        <v>0</v>
      </c>
      <c r="N19" s="66">
        <v>29</v>
      </c>
      <c r="O19" s="65"/>
      <c r="P19" s="66">
        <v>29</v>
      </c>
      <c r="Q19" s="72">
        <v>0</v>
      </c>
      <c r="R19" s="65"/>
      <c r="S19" s="65"/>
      <c r="T19" s="65"/>
      <c r="U19" s="66">
        <v>25</v>
      </c>
      <c r="V19" s="65"/>
      <c r="W19" s="66">
        <v>3</v>
      </c>
      <c r="X19" s="66">
        <v>34</v>
      </c>
      <c r="Y19" s="66">
        <v>4</v>
      </c>
      <c r="Z19" s="64">
        <v>70</v>
      </c>
      <c r="AA19" s="64">
        <v>70</v>
      </c>
      <c r="AB19" s="64">
        <v>70</v>
      </c>
      <c r="AC19" s="67">
        <v>70</v>
      </c>
      <c r="AD19" s="2">
        <f t="shared" si="1"/>
        <v>442</v>
      </c>
    </row>
    <row r="20" spans="1:30" s="53" customFormat="1" ht="26.1" customHeight="1" x14ac:dyDescent="0.35">
      <c r="A20" s="54" t="s">
        <v>71</v>
      </c>
      <c r="B20" s="55" t="s">
        <v>72</v>
      </c>
      <c r="C20" s="56">
        <v>37129</v>
      </c>
      <c r="D20" s="68" t="s">
        <v>39</v>
      </c>
      <c r="E20" s="58">
        <v>16</v>
      </c>
      <c r="F20" s="58">
        <v>5</v>
      </c>
      <c r="G20" s="59">
        <v>10</v>
      </c>
      <c r="H20" s="60">
        <f t="shared" si="0"/>
        <v>382</v>
      </c>
      <c r="I20" s="61"/>
      <c r="J20" s="62"/>
      <c r="K20" s="80">
        <v>3</v>
      </c>
      <c r="L20" s="64">
        <v>70</v>
      </c>
      <c r="M20" s="72">
        <v>0</v>
      </c>
      <c r="N20" s="66">
        <v>7</v>
      </c>
      <c r="O20" s="66">
        <v>26</v>
      </c>
      <c r="P20" s="65"/>
      <c r="Q20" s="72">
        <v>0</v>
      </c>
      <c r="R20" s="66">
        <v>39</v>
      </c>
      <c r="S20" s="72">
        <v>0</v>
      </c>
      <c r="T20" s="65"/>
      <c r="U20" s="72">
        <v>0</v>
      </c>
      <c r="V20" s="64">
        <v>66</v>
      </c>
      <c r="W20" s="64">
        <v>70</v>
      </c>
      <c r="X20" s="64">
        <v>70</v>
      </c>
      <c r="Y20" s="64">
        <v>24</v>
      </c>
      <c r="Z20" s="65"/>
      <c r="AA20" s="72">
        <v>0</v>
      </c>
      <c r="AB20" s="72">
        <v>0</v>
      </c>
      <c r="AC20" s="81">
        <v>7</v>
      </c>
      <c r="AD20" s="2">
        <f t="shared" si="1"/>
        <v>382</v>
      </c>
    </row>
    <row r="21" spans="1:30" s="53" customFormat="1" ht="26.1" customHeight="1" x14ac:dyDescent="0.35">
      <c r="A21" s="54" t="s">
        <v>73</v>
      </c>
      <c r="B21" s="55" t="s">
        <v>74</v>
      </c>
      <c r="C21" s="56">
        <v>36958</v>
      </c>
      <c r="D21" s="57" t="s">
        <v>39</v>
      </c>
      <c r="E21" s="58">
        <v>7</v>
      </c>
      <c r="F21" s="58">
        <v>5</v>
      </c>
      <c r="G21" s="59">
        <v>7</v>
      </c>
      <c r="H21" s="60">
        <f t="shared" si="0"/>
        <v>359</v>
      </c>
      <c r="I21" s="61">
        <v>5</v>
      </c>
      <c r="J21" s="62"/>
      <c r="K21" s="63">
        <v>67</v>
      </c>
      <c r="L21" s="64">
        <v>70</v>
      </c>
      <c r="M21" s="64">
        <v>55</v>
      </c>
      <c r="N21" s="64">
        <v>63</v>
      </c>
      <c r="O21" s="64">
        <v>44</v>
      </c>
      <c r="P21" s="66">
        <v>26</v>
      </c>
      <c r="Q21" s="66">
        <v>34</v>
      </c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73"/>
      <c r="AD21" s="2">
        <f t="shared" si="1"/>
        <v>359</v>
      </c>
    </row>
    <row r="22" spans="1:30" s="53" customFormat="1" ht="26.1" customHeight="1" x14ac:dyDescent="0.35">
      <c r="A22" s="54" t="s">
        <v>75</v>
      </c>
      <c r="B22" s="55" t="s">
        <v>76</v>
      </c>
      <c r="C22" s="56">
        <v>37129</v>
      </c>
      <c r="D22" s="68" t="s">
        <v>44</v>
      </c>
      <c r="E22" s="69">
        <v>15</v>
      </c>
      <c r="F22" s="69">
        <v>5</v>
      </c>
      <c r="G22" s="70">
        <v>11</v>
      </c>
      <c r="H22" s="60">
        <f t="shared" si="0"/>
        <v>348</v>
      </c>
      <c r="I22" s="61">
        <v>2</v>
      </c>
      <c r="J22" s="71"/>
      <c r="K22" s="80">
        <v>10</v>
      </c>
      <c r="L22" s="72">
        <v>0</v>
      </c>
      <c r="M22" s="65"/>
      <c r="N22" s="66">
        <v>19</v>
      </c>
      <c r="O22" s="65"/>
      <c r="P22" s="64">
        <v>41</v>
      </c>
      <c r="Q22" s="64">
        <v>36</v>
      </c>
      <c r="R22" s="72">
        <v>0</v>
      </c>
      <c r="S22" s="66">
        <v>24</v>
      </c>
      <c r="T22" s="65"/>
      <c r="U22" s="64">
        <v>50</v>
      </c>
      <c r="V22" s="66">
        <v>2</v>
      </c>
      <c r="W22" s="72">
        <v>0</v>
      </c>
      <c r="X22" s="64">
        <v>70</v>
      </c>
      <c r="Y22" s="66">
        <v>46</v>
      </c>
      <c r="Z22" s="65"/>
      <c r="AA22" s="66">
        <v>6</v>
      </c>
      <c r="AB22" s="72">
        <v>0</v>
      </c>
      <c r="AC22" s="67">
        <v>44</v>
      </c>
      <c r="AD22" s="2">
        <f t="shared" si="1"/>
        <v>348</v>
      </c>
    </row>
    <row r="23" spans="1:30" s="53" customFormat="1" ht="26.1" customHeight="1" x14ac:dyDescent="0.35">
      <c r="A23" s="54" t="s">
        <v>77</v>
      </c>
      <c r="B23" s="55" t="s">
        <v>78</v>
      </c>
      <c r="C23" s="56">
        <v>36968</v>
      </c>
      <c r="D23" s="57" t="s">
        <v>39</v>
      </c>
      <c r="E23" s="58">
        <v>11</v>
      </c>
      <c r="F23" s="58">
        <v>3</v>
      </c>
      <c r="G23" s="59">
        <v>8</v>
      </c>
      <c r="H23" s="60">
        <f t="shared" si="0"/>
        <v>297</v>
      </c>
      <c r="I23" s="61"/>
      <c r="J23" s="62"/>
      <c r="K23" s="82">
        <v>0</v>
      </c>
      <c r="L23" s="65"/>
      <c r="M23" s="66">
        <v>34</v>
      </c>
      <c r="N23" s="64">
        <v>70</v>
      </c>
      <c r="O23" s="66">
        <v>11</v>
      </c>
      <c r="P23" s="66">
        <v>20</v>
      </c>
      <c r="Q23" s="72">
        <v>0</v>
      </c>
      <c r="R23" s="66">
        <v>22</v>
      </c>
      <c r="S23" s="64">
        <v>69</v>
      </c>
      <c r="T23" s="65"/>
      <c r="U23" s="65"/>
      <c r="V23" s="65"/>
      <c r="W23" s="65"/>
      <c r="X23" s="65"/>
      <c r="Y23" s="65"/>
      <c r="Z23" s="65"/>
      <c r="AA23" s="66">
        <v>1</v>
      </c>
      <c r="AB23" s="72">
        <v>0</v>
      </c>
      <c r="AC23" s="67">
        <v>70</v>
      </c>
      <c r="AD23" s="2">
        <f t="shared" si="1"/>
        <v>297</v>
      </c>
    </row>
    <row r="24" spans="1:30" s="53" customFormat="1" ht="26.1" customHeight="1" x14ac:dyDescent="0.35">
      <c r="A24" s="83" t="s">
        <v>79</v>
      </c>
      <c r="B24" s="84" t="s">
        <v>80</v>
      </c>
      <c r="C24" s="85">
        <v>37665</v>
      </c>
      <c r="D24" s="57" t="s">
        <v>47</v>
      </c>
      <c r="E24" s="69">
        <v>3</v>
      </c>
      <c r="F24" s="69">
        <v>2</v>
      </c>
      <c r="G24" s="70">
        <v>3</v>
      </c>
      <c r="H24" s="60">
        <f t="shared" si="0"/>
        <v>153</v>
      </c>
      <c r="I24" s="61">
        <v>3</v>
      </c>
      <c r="J24" s="71"/>
      <c r="K24" s="86"/>
      <c r="L24" s="65"/>
      <c r="M24" s="65"/>
      <c r="N24" s="65"/>
      <c r="O24" s="66">
        <v>28</v>
      </c>
      <c r="P24" s="65"/>
      <c r="Q24" s="65"/>
      <c r="R24" s="65"/>
      <c r="S24" s="65"/>
      <c r="T24" s="65"/>
      <c r="U24" s="65"/>
      <c r="V24" s="64">
        <v>55</v>
      </c>
      <c r="W24" s="65"/>
      <c r="X24" s="65"/>
      <c r="Y24" s="65"/>
      <c r="Z24" s="64">
        <v>70</v>
      </c>
      <c r="AA24" s="65"/>
      <c r="AB24" s="65"/>
      <c r="AC24" s="73"/>
      <c r="AD24" s="2">
        <f t="shared" si="1"/>
        <v>153</v>
      </c>
    </row>
    <row r="25" spans="1:30" s="53" customFormat="1" ht="26.1" customHeight="1" x14ac:dyDescent="0.35">
      <c r="A25" s="54" t="s">
        <v>81</v>
      </c>
      <c r="B25" s="55" t="s">
        <v>82</v>
      </c>
      <c r="C25" s="56">
        <v>37163</v>
      </c>
      <c r="D25" s="68" t="s">
        <v>62</v>
      </c>
      <c r="E25" s="58">
        <v>4</v>
      </c>
      <c r="F25" s="58">
        <v>1</v>
      </c>
      <c r="G25" s="59">
        <v>3</v>
      </c>
      <c r="H25" s="60">
        <f t="shared" si="0"/>
        <v>130</v>
      </c>
      <c r="I25" s="61"/>
      <c r="J25" s="62">
        <v>0</v>
      </c>
      <c r="K25" s="78"/>
      <c r="L25" s="66">
        <v>25</v>
      </c>
      <c r="M25" s="65"/>
      <c r="N25" s="65"/>
      <c r="O25" s="65"/>
      <c r="P25" s="66">
        <v>35</v>
      </c>
      <c r="Q25" s="65"/>
      <c r="R25" s="72">
        <v>0</v>
      </c>
      <c r="S25" s="65"/>
      <c r="T25" s="65"/>
      <c r="U25" s="65"/>
      <c r="V25" s="65"/>
      <c r="W25" s="65"/>
      <c r="X25" s="65"/>
      <c r="Y25" s="65"/>
      <c r="Z25" s="64">
        <v>70</v>
      </c>
      <c r="AA25" s="65"/>
      <c r="AB25" s="65"/>
      <c r="AC25" s="73"/>
      <c r="AD25" s="2">
        <f t="shared" si="1"/>
        <v>130</v>
      </c>
    </row>
    <row r="26" spans="1:30" s="53" customFormat="1" ht="26.1" customHeight="1" x14ac:dyDescent="0.35">
      <c r="A26" s="54" t="s">
        <v>83</v>
      </c>
      <c r="B26" s="55" t="s">
        <v>84</v>
      </c>
      <c r="C26" s="56">
        <v>37376</v>
      </c>
      <c r="D26" s="68" t="s">
        <v>44</v>
      </c>
      <c r="E26" s="69">
        <v>3</v>
      </c>
      <c r="F26" s="69">
        <v>1</v>
      </c>
      <c r="G26" s="70">
        <v>2</v>
      </c>
      <c r="H26" s="60">
        <f t="shared" si="0"/>
        <v>99</v>
      </c>
      <c r="I26" s="61">
        <v>1</v>
      </c>
      <c r="J26" s="71"/>
      <c r="K26" s="86"/>
      <c r="L26" s="65"/>
      <c r="M26" s="65"/>
      <c r="N26" s="65"/>
      <c r="O26" s="65"/>
      <c r="P26" s="65"/>
      <c r="Q26" s="65"/>
      <c r="R26" s="66">
        <v>25</v>
      </c>
      <c r="S26" s="65"/>
      <c r="T26" s="65"/>
      <c r="U26" s="65"/>
      <c r="V26" s="65"/>
      <c r="W26" s="65"/>
      <c r="X26" s="66">
        <v>34</v>
      </c>
      <c r="Y26" s="65"/>
      <c r="Z26" s="64">
        <v>40</v>
      </c>
      <c r="AA26" s="65"/>
      <c r="AB26" s="65"/>
      <c r="AC26" s="73"/>
      <c r="AD26" s="2">
        <f t="shared" si="1"/>
        <v>99</v>
      </c>
    </row>
    <row r="27" spans="1:30" s="53" customFormat="1" ht="26.1" customHeight="1" x14ac:dyDescent="0.35">
      <c r="A27" s="54" t="s">
        <v>67</v>
      </c>
      <c r="B27" s="55" t="s">
        <v>85</v>
      </c>
      <c r="C27" s="56">
        <v>37322</v>
      </c>
      <c r="D27" s="68" t="s">
        <v>44</v>
      </c>
      <c r="E27" s="69">
        <v>4</v>
      </c>
      <c r="F27" s="69">
        <v>1</v>
      </c>
      <c r="G27" s="70">
        <v>2</v>
      </c>
      <c r="H27" s="60">
        <f t="shared" si="0"/>
        <v>86</v>
      </c>
      <c r="I27" s="61">
        <v>1</v>
      </c>
      <c r="J27" s="71"/>
      <c r="K27" s="86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6">
        <v>15</v>
      </c>
      <c r="X27" s="66">
        <v>34</v>
      </c>
      <c r="Y27" s="72">
        <v>0</v>
      </c>
      <c r="Z27" s="64">
        <v>37</v>
      </c>
      <c r="AA27" s="65"/>
      <c r="AB27" s="65"/>
      <c r="AC27" s="73"/>
      <c r="AD27" s="2">
        <f t="shared" si="1"/>
        <v>86</v>
      </c>
    </row>
    <row r="28" spans="1:30" s="53" customFormat="1" ht="26.1" customHeight="1" x14ac:dyDescent="0.35">
      <c r="A28" s="54" t="s">
        <v>86</v>
      </c>
      <c r="B28" s="55" t="s">
        <v>87</v>
      </c>
      <c r="C28" s="56">
        <v>37090</v>
      </c>
      <c r="D28" s="57" t="s">
        <v>62</v>
      </c>
      <c r="E28" s="58">
        <v>6</v>
      </c>
      <c r="F28" s="58">
        <v>2</v>
      </c>
      <c r="G28" s="59">
        <v>2</v>
      </c>
      <c r="H28" s="60">
        <f t="shared" si="0"/>
        <v>80</v>
      </c>
      <c r="I28" s="61"/>
      <c r="J28" s="62">
        <v>0</v>
      </c>
      <c r="K28" s="82">
        <v>0</v>
      </c>
      <c r="L28" s="64">
        <v>45</v>
      </c>
      <c r="M28" s="65"/>
      <c r="N28" s="72">
        <v>0</v>
      </c>
      <c r="O28" s="72">
        <v>0</v>
      </c>
      <c r="P28" s="64">
        <v>35</v>
      </c>
      <c r="Q28" s="72">
        <v>0</v>
      </c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73"/>
      <c r="AD28" s="2">
        <f t="shared" si="1"/>
        <v>80</v>
      </c>
    </row>
    <row r="29" spans="1:30" s="53" customFormat="1" ht="26.1" customHeight="1" x14ac:dyDescent="0.35">
      <c r="A29" s="76" t="s">
        <v>88</v>
      </c>
      <c r="B29" s="77" t="s">
        <v>89</v>
      </c>
      <c r="C29" s="56">
        <v>37473</v>
      </c>
      <c r="D29" s="57" t="s">
        <v>39</v>
      </c>
      <c r="E29" s="58">
        <v>1</v>
      </c>
      <c r="F29" s="58">
        <v>1</v>
      </c>
      <c r="G29" s="59">
        <v>1</v>
      </c>
      <c r="H29" s="60">
        <f t="shared" si="0"/>
        <v>70</v>
      </c>
      <c r="I29" s="61"/>
      <c r="J29" s="62"/>
      <c r="K29" s="86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4">
        <v>70</v>
      </c>
      <c r="AA29" s="65"/>
      <c r="AB29" s="65"/>
      <c r="AC29" s="73"/>
      <c r="AD29" s="2">
        <f t="shared" si="1"/>
        <v>70</v>
      </c>
    </row>
    <row r="30" spans="1:30" s="53" customFormat="1" ht="26.1" customHeight="1" x14ac:dyDescent="0.35">
      <c r="A30" s="76" t="s">
        <v>90</v>
      </c>
      <c r="B30" s="77" t="s">
        <v>91</v>
      </c>
      <c r="C30" s="56">
        <v>37283</v>
      </c>
      <c r="D30" s="68" t="s">
        <v>39</v>
      </c>
      <c r="E30" s="58">
        <v>4</v>
      </c>
      <c r="F30" s="58">
        <v>0</v>
      </c>
      <c r="G30" s="59">
        <v>2</v>
      </c>
      <c r="H30" s="60">
        <f t="shared" si="0"/>
        <v>67</v>
      </c>
      <c r="I30" s="61"/>
      <c r="J30" s="62"/>
      <c r="K30" s="86"/>
      <c r="L30" s="65"/>
      <c r="M30" s="66">
        <v>47</v>
      </c>
      <c r="N30" s="72">
        <v>0</v>
      </c>
      <c r="O30" s="65"/>
      <c r="P30" s="65"/>
      <c r="Q30" s="65"/>
      <c r="R30" s="65"/>
      <c r="S30" s="65"/>
      <c r="T30" s="65"/>
      <c r="U30" s="66">
        <v>20</v>
      </c>
      <c r="V30" s="72">
        <v>0</v>
      </c>
      <c r="W30" s="65"/>
      <c r="X30" s="65"/>
      <c r="Y30" s="65"/>
      <c r="Z30" s="65"/>
      <c r="AA30" s="65"/>
      <c r="AB30" s="65"/>
      <c r="AC30" s="73"/>
      <c r="AD30" s="2">
        <f t="shared" si="1"/>
        <v>67</v>
      </c>
    </row>
    <row r="31" spans="1:30" s="53" customFormat="1" ht="26.1" customHeight="1" x14ac:dyDescent="0.35">
      <c r="A31" s="54" t="s">
        <v>92</v>
      </c>
      <c r="B31" s="55" t="s">
        <v>93</v>
      </c>
      <c r="C31" s="56">
        <v>37083</v>
      </c>
      <c r="D31" s="57" t="s">
        <v>39</v>
      </c>
      <c r="E31" s="58">
        <v>8</v>
      </c>
      <c r="F31" s="58">
        <v>0</v>
      </c>
      <c r="G31" s="59">
        <v>4</v>
      </c>
      <c r="H31" s="60">
        <f t="shared" si="0"/>
        <v>66</v>
      </c>
      <c r="I31" s="61"/>
      <c r="J31" s="62"/>
      <c r="K31" s="78"/>
      <c r="L31" s="66">
        <v>30</v>
      </c>
      <c r="M31" s="65"/>
      <c r="N31" s="65"/>
      <c r="O31" s="65"/>
      <c r="P31" s="66">
        <v>23</v>
      </c>
      <c r="Q31" s="65"/>
      <c r="R31" s="66">
        <v>7</v>
      </c>
      <c r="S31" s="65"/>
      <c r="T31" s="65"/>
      <c r="U31" s="65"/>
      <c r="V31" s="65"/>
      <c r="W31" s="66">
        <v>6</v>
      </c>
      <c r="X31" s="65"/>
      <c r="Y31" s="72">
        <v>0</v>
      </c>
      <c r="Z31" s="65"/>
      <c r="AA31" s="72">
        <v>0</v>
      </c>
      <c r="AB31" s="72">
        <v>0</v>
      </c>
      <c r="AC31" s="75">
        <v>0</v>
      </c>
      <c r="AD31" s="2">
        <f t="shared" si="1"/>
        <v>66</v>
      </c>
    </row>
    <row r="32" spans="1:30" s="53" customFormat="1" ht="26.1" customHeight="1" x14ac:dyDescent="0.35">
      <c r="A32" s="83" t="s">
        <v>94</v>
      </c>
      <c r="B32" s="84" t="s">
        <v>95</v>
      </c>
      <c r="C32" s="85">
        <v>37761</v>
      </c>
      <c r="D32" s="57" t="s">
        <v>44</v>
      </c>
      <c r="E32" s="69">
        <v>4</v>
      </c>
      <c r="F32" s="69">
        <v>0</v>
      </c>
      <c r="G32" s="70">
        <v>3</v>
      </c>
      <c r="H32" s="60">
        <f t="shared" si="0"/>
        <v>52</v>
      </c>
      <c r="I32" s="61"/>
      <c r="J32" s="71"/>
      <c r="K32" s="86"/>
      <c r="L32" s="65"/>
      <c r="M32" s="66">
        <v>15</v>
      </c>
      <c r="N32" s="65"/>
      <c r="O32" s="65"/>
      <c r="P32" s="65"/>
      <c r="Q32" s="65"/>
      <c r="R32" s="65"/>
      <c r="S32" s="65"/>
      <c r="T32" s="65"/>
      <c r="U32" s="65"/>
      <c r="V32" s="66">
        <v>15</v>
      </c>
      <c r="W32" s="65"/>
      <c r="X32" s="65"/>
      <c r="Y32" s="65"/>
      <c r="Z32" s="66">
        <v>22</v>
      </c>
      <c r="AA32" s="65"/>
      <c r="AB32" s="65"/>
      <c r="AC32" s="75">
        <v>0</v>
      </c>
      <c r="AD32" s="2">
        <f t="shared" si="1"/>
        <v>52</v>
      </c>
    </row>
    <row r="33" spans="1:30" s="53" customFormat="1" ht="26.1" customHeight="1" x14ac:dyDescent="0.35">
      <c r="A33" s="54" t="s">
        <v>96</v>
      </c>
      <c r="B33" s="55" t="s">
        <v>97</v>
      </c>
      <c r="C33" s="56">
        <v>37618</v>
      </c>
      <c r="D33" s="57" t="s">
        <v>44</v>
      </c>
      <c r="E33" s="69">
        <v>4</v>
      </c>
      <c r="F33" s="69">
        <v>0</v>
      </c>
      <c r="G33" s="70">
        <v>3</v>
      </c>
      <c r="H33" s="60">
        <f t="shared" si="0"/>
        <v>43</v>
      </c>
      <c r="I33" s="61"/>
      <c r="J33" s="71"/>
      <c r="K33" s="80">
        <v>7</v>
      </c>
      <c r="L33" s="72">
        <v>0</v>
      </c>
      <c r="M33" s="65"/>
      <c r="N33" s="66">
        <v>2</v>
      </c>
      <c r="O33" s="65"/>
      <c r="P33" s="65"/>
      <c r="Q33" s="65"/>
      <c r="R33" s="65"/>
      <c r="S33" s="65"/>
      <c r="T33" s="65"/>
      <c r="U33" s="65"/>
      <c r="V33" s="66">
        <v>34</v>
      </c>
      <c r="W33" s="65"/>
      <c r="X33" s="65"/>
      <c r="Y33" s="65"/>
      <c r="Z33" s="65"/>
      <c r="AA33" s="65"/>
      <c r="AB33" s="65"/>
      <c r="AC33" s="73"/>
      <c r="AD33" s="2"/>
    </row>
    <row r="34" spans="1:30" s="53" customFormat="1" ht="26.1" customHeight="1" x14ac:dyDescent="0.35">
      <c r="A34" s="54" t="s">
        <v>98</v>
      </c>
      <c r="B34" s="55" t="s">
        <v>99</v>
      </c>
      <c r="C34" s="56">
        <v>37359</v>
      </c>
      <c r="D34" s="57" t="s">
        <v>44</v>
      </c>
      <c r="E34" s="69">
        <v>2</v>
      </c>
      <c r="F34" s="69">
        <v>0</v>
      </c>
      <c r="G34" s="70">
        <v>2</v>
      </c>
      <c r="H34" s="60">
        <f t="shared" si="0"/>
        <v>42</v>
      </c>
      <c r="I34" s="61"/>
      <c r="J34" s="71"/>
      <c r="K34" s="86"/>
      <c r="L34" s="65"/>
      <c r="M34" s="65"/>
      <c r="N34" s="65"/>
      <c r="O34" s="65"/>
      <c r="P34" s="65"/>
      <c r="Q34" s="65"/>
      <c r="R34" s="66">
        <v>11</v>
      </c>
      <c r="S34" s="65"/>
      <c r="T34" s="65"/>
      <c r="U34" s="65"/>
      <c r="V34" s="65"/>
      <c r="W34" s="65"/>
      <c r="X34" s="65"/>
      <c r="Y34" s="65"/>
      <c r="Z34" s="66">
        <v>31</v>
      </c>
      <c r="AA34" s="65"/>
      <c r="AB34" s="65"/>
      <c r="AC34" s="73"/>
      <c r="AD34" s="2"/>
    </row>
    <row r="35" spans="1:30" s="53" customFormat="1" ht="26.1" customHeight="1" x14ac:dyDescent="0.35">
      <c r="A35" s="76" t="s">
        <v>100</v>
      </c>
      <c r="B35" s="77" t="s">
        <v>101</v>
      </c>
      <c r="C35" s="56">
        <v>37367</v>
      </c>
      <c r="D35" s="57" t="s">
        <v>47</v>
      </c>
      <c r="E35" s="58">
        <v>1</v>
      </c>
      <c r="F35" s="58">
        <v>0</v>
      </c>
      <c r="G35" s="59">
        <v>1</v>
      </c>
      <c r="H35" s="60">
        <f t="shared" si="0"/>
        <v>33</v>
      </c>
      <c r="I35" s="61"/>
      <c r="J35" s="62"/>
      <c r="K35" s="78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6">
        <v>33</v>
      </c>
      <c r="AA35" s="65"/>
      <c r="AB35" s="65"/>
      <c r="AC35" s="73"/>
      <c r="AD35" s="2"/>
    </row>
    <row r="36" spans="1:30" s="53" customFormat="1" ht="26.1" customHeight="1" x14ac:dyDescent="0.35">
      <c r="A36" s="76" t="s">
        <v>102</v>
      </c>
      <c r="B36" s="77" t="s">
        <v>103</v>
      </c>
      <c r="C36" s="56">
        <v>38422</v>
      </c>
      <c r="D36" s="68" t="s">
        <v>47</v>
      </c>
      <c r="E36" s="69">
        <v>1</v>
      </c>
      <c r="F36" s="69">
        <v>0</v>
      </c>
      <c r="G36" s="70">
        <v>1</v>
      </c>
      <c r="H36" s="60">
        <f t="shared" si="0"/>
        <v>30</v>
      </c>
      <c r="I36" s="61"/>
      <c r="J36" s="71"/>
      <c r="K36" s="86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6">
        <v>30</v>
      </c>
      <c r="AA36" s="65"/>
      <c r="AB36" s="65"/>
      <c r="AC36" s="73"/>
      <c r="AD36" s="2"/>
    </row>
    <row r="37" spans="1:30" s="53" customFormat="1" ht="26.1" customHeight="1" x14ac:dyDescent="0.35">
      <c r="A37" s="54" t="s">
        <v>104</v>
      </c>
      <c r="B37" s="55" t="s">
        <v>105</v>
      </c>
      <c r="C37" s="56">
        <v>37740</v>
      </c>
      <c r="D37" s="87" t="s">
        <v>39</v>
      </c>
      <c r="E37" s="69">
        <v>1</v>
      </c>
      <c r="F37" s="69">
        <v>0</v>
      </c>
      <c r="G37" s="70">
        <v>1</v>
      </c>
      <c r="H37" s="60">
        <f t="shared" si="0"/>
        <v>27</v>
      </c>
      <c r="I37" s="88"/>
      <c r="J37" s="71"/>
      <c r="K37" s="86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6">
        <v>27</v>
      </c>
      <c r="AA37" s="65"/>
      <c r="AB37" s="65"/>
      <c r="AC37" s="73"/>
      <c r="AD37" s="2"/>
    </row>
    <row r="38" spans="1:30" s="53" customFormat="1" ht="26.1" customHeight="1" x14ac:dyDescent="0.35">
      <c r="A38" s="54" t="s">
        <v>106</v>
      </c>
      <c r="B38" s="55" t="s">
        <v>107</v>
      </c>
      <c r="C38" s="56">
        <v>37118</v>
      </c>
      <c r="D38" s="57" t="s">
        <v>44</v>
      </c>
      <c r="E38" s="69">
        <v>1</v>
      </c>
      <c r="F38" s="69">
        <v>0</v>
      </c>
      <c r="G38" s="70">
        <v>1</v>
      </c>
      <c r="H38" s="60">
        <f t="shared" si="0"/>
        <v>26</v>
      </c>
      <c r="I38" s="61"/>
      <c r="J38" s="71"/>
      <c r="K38" s="86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81">
        <v>26</v>
      </c>
      <c r="AD38" s="2"/>
    </row>
    <row r="39" spans="1:30" s="53" customFormat="1" ht="26.1" customHeight="1" x14ac:dyDescent="0.35">
      <c r="A39" s="54" t="s">
        <v>108</v>
      </c>
      <c r="B39" s="55" t="s">
        <v>109</v>
      </c>
      <c r="C39" s="56">
        <v>37545</v>
      </c>
      <c r="D39" s="57" t="s">
        <v>39</v>
      </c>
      <c r="E39" s="58">
        <v>1</v>
      </c>
      <c r="F39" s="58">
        <v>0</v>
      </c>
      <c r="G39" s="59">
        <v>1</v>
      </c>
      <c r="H39" s="60">
        <f t="shared" si="0"/>
        <v>13</v>
      </c>
      <c r="I39" s="61"/>
      <c r="J39" s="62"/>
      <c r="K39" s="78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6">
        <v>13</v>
      </c>
      <c r="X39" s="65"/>
      <c r="Y39" s="65"/>
      <c r="Z39" s="65"/>
      <c r="AA39" s="65"/>
      <c r="AB39" s="65"/>
      <c r="AC39" s="73"/>
      <c r="AD39" s="2"/>
    </row>
    <row r="40" spans="1:30" s="53" customFormat="1" ht="26.1" customHeight="1" x14ac:dyDescent="0.35">
      <c r="A40" s="76" t="s">
        <v>110</v>
      </c>
      <c r="B40" s="77" t="s">
        <v>111</v>
      </c>
      <c r="C40" s="56">
        <v>37175</v>
      </c>
      <c r="D40" s="68" t="s">
        <v>39</v>
      </c>
      <c r="E40" s="58">
        <v>1</v>
      </c>
      <c r="F40" s="58">
        <v>0</v>
      </c>
      <c r="G40" s="59">
        <v>1</v>
      </c>
      <c r="H40" s="60">
        <f t="shared" si="0"/>
        <v>4</v>
      </c>
      <c r="I40" s="61"/>
      <c r="J40" s="62"/>
      <c r="K40" s="78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6">
        <v>4</v>
      </c>
      <c r="W40" s="65"/>
      <c r="X40" s="65"/>
      <c r="Y40" s="65"/>
      <c r="Z40" s="65"/>
      <c r="AA40" s="65"/>
      <c r="AB40" s="65"/>
      <c r="AC40" s="73"/>
      <c r="AD40" s="2"/>
    </row>
    <row r="41" spans="1:30" s="53" customFormat="1" ht="26.1" customHeight="1" thickBot="1" x14ac:dyDescent="0.4">
      <c r="A41" s="89" t="s">
        <v>112</v>
      </c>
      <c r="B41" s="90" t="s">
        <v>113</v>
      </c>
      <c r="C41" s="91">
        <v>37492</v>
      </c>
      <c r="D41" s="92" t="s">
        <v>47</v>
      </c>
      <c r="E41" s="93">
        <v>1</v>
      </c>
      <c r="F41" s="93">
        <v>0</v>
      </c>
      <c r="G41" s="94">
        <v>1</v>
      </c>
      <c r="H41" s="95">
        <f t="shared" si="0"/>
        <v>1</v>
      </c>
      <c r="I41" s="96"/>
      <c r="J41" s="97"/>
      <c r="K41" s="98"/>
      <c r="L41" s="99"/>
      <c r="M41" s="99"/>
      <c r="N41" s="99"/>
      <c r="O41" s="99"/>
      <c r="P41" s="99"/>
      <c r="Q41" s="99"/>
      <c r="R41" s="99"/>
      <c r="S41" s="100">
        <v>1</v>
      </c>
      <c r="T41" s="99"/>
      <c r="U41" s="99"/>
      <c r="V41" s="99"/>
      <c r="W41" s="99"/>
      <c r="X41" s="99"/>
      <c r="Y41" s="99"/>
      <c r="Z41" s="99"/>
      <c r="AA41" s="99"/>
      <c r="AB41" s="99"/>
      <c r="AC41" s="101"/>
      <c r="AD41" s="2"/>
    </row>
    <row r="42" spans="1:30" s="110" customFormat="1" ht="26.1" customHeight="1" thickBot="1" x14ac:dyDescent="0.4">
      <c r="A42" s="102" t="s">
        <v>114</v>
      </c>
      <c r="B42" s="103"/>
      <c r="C42" s="103"/>
      <c r="D42" s="103"/>
      <c r="E42" s="103"/>
      <c r="F42" s="103"/>
      <c r="G42" s="103"/>
      <c r="H42" s="104"/>
      <c r="I42" s="105">
        <v>3</v>
      </c>
      <c r="J42" s="105"/>
      <c r="K42" s="106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8"/>
      <c r="AD42" s="109"/>
    </row>
    <row r="43" spans="1:30" s="110" customFormat="1" ht="26.1" customHeight="1" thickBot="1" x14ac:dyDescent="0.4">
      <c r="A43" s="102" t="s">
        <v>115</v>
      </c>
      <c r="B43" s="103"/>
      <c r="C43" s="103"/>
      <c r="D43" s="103"/>
      <c r="E43" s="103"/>
      <c r="F43" s="103"/>
      <c r="G43" s="103"/>
      <c r="H43" s="104"/>
      <c r="I43" s="105">
        <v>4</v>
      </c>
      <c r="J43" s="105"/>
      <c r="K43" s="106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8"/>
      <c r="AD43" s="109"/>
    </row>
    <row r="44" spans="1:30" s="110" customFormat="1" ht="24.95" customHeight="1" thickBot="1" x14ac:dyDescent="0.4">
      <c r="A44" s="111" t="s">
        <v>116</v>
      </c>
      <c r="B44" s="112"/>
      <c r="C44" s="112"/>
      <c r="D44" s="112"/>
      <c r="E44" s="112"/>
      <c r="F44" s="112"/>
      <c r="G44" s="112"/>
      <c r="H44" s="113"/>
      <c r="I44" s="114"/>
      <c r="J44" s="114"/>
      <c r="K44" s="115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7"/>
      <c r="AD44" s="109"/>
    </row>
    <row r="45" spans="1:30" ht="24.95" customHeight="1" thickBot="1" x14ac:dyDescent="0.4">
      <c r="A45" s="118"/>
      <c r="B45" s="118"/>
      <c r="C45" s="119"/>
      <c r="D45" s="120"/>
      <c r="E45" s="120"/>
      <c r="F45" s="120"/>
      <c r="G45" s="120"/>
      <c r="H45" s="95">
        <f>SUM(H5:H44)</f>
        <v>13860</v>
      </c>
      <c r="I45" s="121">
        <f>SUM(I5:I44)</f>
        <v>94</v>
      </c>
      <c r="J45" s="122">
        <f>SUM(J12:J41)</f>
        <v>26</v>
      </c>
      <c r="K45" s="123" t="s">
        <v>117</v>
      </c>
      <c r="L45" s="123"/>
      <c r="M45" s="123"/>
      <c r="N45" s="123"/>
      <c r="O45" s="124"/>
      <c r="P45" s="125" t="s">
        <v>118</v>
      </c>
      <c r="Q45" s="125"/>
      <c r="R45" s="125"/>
      <c r="S45" s="125"/>
      <c r="T45" s="125"/>
      <c r="U45" s="125"/>
      <c r="V45" s="126"/>
      <c r="W45" s="127" t="s">
        <v>119</v>
      </c>
      <c r="X45" s="127"/>
      <c r="Y45" s="127"/>
      <c r="Z45" s="127"/>
      <c r="AA45" s="128"/>
      <c r="AB45" s="128"/>
      <c r="AC45" s="128"/>
    </row>
    <row r="46" spans="1:30" ht="24.95" customHeight="1" x14ac:dyDescent="0.35"/>
    <row r="47" spans="1:30" ht="24.95" customHeight="1" x14ac:dyDescent="0.35"/>
    <row r="48" spans="1:30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</sheetData>
  <mergeCells count="19">
    <mergeCell ref="K2:AC2"/>
    <mergeCell ref="A42:G42"/>
    <mergeCell ref="A43:G43"/>
    <mergeCell ref="A44:G44"/>
    <mergeCell ref="A45:B45"/>
    <mergeCell ref="D45:G45"/>
    <mergeCell ref="K45:N45"/>
    <mergeCell ref="P45:U45"/>
    <mergeCell ref="W45:Z45"/>
    <mergeCell ref="A1:AC1"/>
    <mergeCell ref="A2:B4"/>
    <mergeCell ref="C2:C4"/>
    <mergeCell ref="D2:D4"/>
    <mergeCell ref="E2:E4"/>
    <mergeCell ref="F2:F4"/>
    <mergeCell ref="G2:G4"/>
    <mergeCell ref="H2:H4"/>
    <mergeCell ref="I2:I4"/>
    <mergeCell ref="J2:J4"/>
  </mergeCells>
  <pageMargins left="0.39370078740157483" right="0.17" top="0.27559055118110237" bottom="0.27559055118110237" header="0" footer="0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2015-06-19T16:10:41Z</dcterms:created>
  <dcterms:modified xsi:type="dcterms:W3CDTF">2015-06-19T16:10:57Z</dcterms:modified>
</cp:coreProperties>
</file>