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20" windowHeight="7995" tabRatio="850"/>
  </bookViews>
  <sheets>
    <sheet name="U16" sheetId="1" r:id="rId1"/>
  </sheets>
  <calcPr calcId="145621"/>
</workbook>
</file>

<file path=xl/calcChain.xml><?xml version="1.0" encoding="utf-8"?>
<calcChain xmlns="http://schemas.openxmlformats.org/spreadsheetml/2006/main">
  <c r="H43" i="1" l="1"/>
  <c r="H18" i="1"/>
  <c r="H22" i="1"/>
  <c r="H15" i="1"/>
  <c r="H17" i="1"/>
  <c r="H19" i="1"/>
  <c r="H16" i="1"/>
  <c r="H11" i="1"/>
  <c r="H9" i="1"/>
  <c r="H14" i="1"/>
  <c r="H7" i="1"/>
  <c r="H8" i="1"/>
  <c r="H5" i="1"/>
  <c r="H12" i="1"/>
  <c r="H10" i="1"/>
  <c r="H6" i="1"/>
  <c r="H13" i="1"/>
  <c r="H21" i="1"/>
  <c r="H20" i="1"/>
  <c r="H42" i="1"/>
  <c r="H27" i="1"/>
  <c r="H25" i="1"/>
  <c r="H23" i="1"/>
  <c r="H30" i="1"/>
  <c r="H31" i="1"/>
  <c r="H26" i="1"/>
  <c r="H24" i="1"/>
  <c r="H41" i="1"/>
  <c r="H34" i="1"/>
  <c r="H28" i="1"/>
  <c r="H38" i="1"/>
  <c r="H29" i="1"/>
  <c r="H39" i="1"/>
  <c r="H40" i="1"/>
  <c r="H37" i="1"/>
  <c r="H36" i="1"/>
  <c r="H32" i="1"/>
  <c r="H33" i="1"/>
  <c r="H44" i="1"/>
  <c r="H35" i="1"/>
  <c r="H48" i="1" l="1"/>
  <c r="I48" i="1"/>
  <c r="J48" i="1"/>
</calcChain>
</file>

<file path=xl/sharedStrings.xml><?xml version="1.0" encoding="utf-8"?>
<sst xmlns="http://schemas.openxmlformats.org/spreadsheetml/2006/main" count="185" uniqueCount="128">
  <si>
    <t>ADI SOYADI</t>
  </si>
  <si>
    <t>D.TARİHİ</t>
  </si>
  <si>
    <t>POZİSYONU</t>
  </si>
  <si>
    <t>OYNADIĞI MAÇ SAYISI</t>
  </si>
  <si>
    <t>OYNADIĞI DAKİKA</t>
  </si>
  <si>
    <t>ATTIĞI GOL</t>
  </si>
  <si>
    <t>YEDİĞİ GOL</t>
  </si>
  <si>
    <t>OYNADIĞI SÜRELER</t>
  </si>
  <si>
    <t>ORTA SAHA</t>
  </si>
  <si>
    <t>DEFANS</t>
  </si>
  <si>
    <t>ALTINTAŞ</t>
  </si>
  <si>
    <t>ÖZTÜRK</t>
  </si>
  <si>
    <t>FORVET</t>
  </si>
  <si>
    <t>KALECİ</t>
  </si>
  <si>
    <t>GÜLER</t>
  </si>
  <si>
    <t>ALPTEKİN</t>
  </si>
  <si>
    <t>HÜKMEN GALİBİYET</t>
  </si>
  <si>
    <t>1905 ANKARASLAN</t>
  </si>
  <si>
    <t>4=0</t>
  </si>
  <si>
    <t>11=0</t>
  </si>
  <si>
    <t>2=0</t>
  </si>
  <si>
    <t xml:space="preserve">SAMET </t>
  </si>
  <si>
    <t>İLK 18</t>
  </si>
  <si>
    <t>İLK 11</t>
  </si>
  <si>
    <t xml:space="preserve">FURKAN </t>
  </si>
  <si>
    <t xml:space="preserve">MURAT </t>
  </si>
  <si>
    <t>ÇALIŞIR</t>
  </si>
  <si>
    <t xml:space="preserve">BURAK </t>
  </si>
  <si>
    <t>KOŞTAN</t>
  </si>
  <si>
    <t xml:space="preserve">SAMİ </t>
  </si>
  <si>
    <t>MEYDAN</t>
  </si>
  <si>
    <t xml:space="preserve">BERAT </t>
  </si>
  <si>
    <t>DOĞAN</t>
  </si>
  <si>
    <t xml:space="preserve">MUHAMMED BURAK </t>
  </si>
  <si>
    <t>HATİPOĞLU</t>
  </si>
  <si>
    <t xml:space="preserve">SEFA </t>
  </si>
  <si>
    <t>TEKİN</t>
  </si>
  <si>
    <t xml:space="preserve">BATUHAN </t>
  </si>
  <si>
    <t xml:space="preserve">EŞREF YASİN </t>
  </si>
  <si>
    <t>ARSLAN</t>
  </si>
  <si>
    <t xml:space="preserve">AHMET </t>
  </si>
  <si>
    <t>ÖZKAN</t>
  </si>
  <si>
    <t xml:space="preserve">CİHAN </t>
  </si>
  <si>
    <t>FİLİZTEPE</t>
  </si>
  <si>
    <t xml:space="preserve">OSMAN CAN </t>
  </si>
  <si>
    <t>TAŞDEMİR</t>
  </si>
  <si>
    <t xml:space="preserve">ÜZEYİR </t>
  </si>
  <si>
    <t>ŞEKERCİ</t>
  </si>
  <si>
    <t xml:space="preserve">SEDAT </t>
  </si>
  <si>
    <t>ERTOĞRUL</t>
  </si>
  <si>
    <t>HÜSEYİN CAN</t>
  </si>
  <si>
    <t xml:space="preserve">OSMAN EVREN </t>
  </si>
  <si>
    <t>METİN</t>
  </si>
  <si>
    <t>KÖROĞLU</t>
  </si>
  <si>
    <t xml:space="preserve">UFUK SEZER </t>
  </si>
  <si>
    <t>BALLI</t>
  </si>
  <si>
    <t>ERAY</t>
  </si>
  <si>
    <t>DAĞDELEN</t>
  </si>
  <si>
    <t xml:space="preserve">HALİL GÖKMEN </t>
  </si>
  <si>
    <t>İZKAN</t>
  </si>
  <si>
    <t xml:space="preserve">HAYRETTİN EYÜP </t>
  </si>
  <si>
    <t>DİNÇER</t>
  </si>
  <si>
    <t>MUSTAFA</t>
  </si>
  <si>
    <t>DURUSU</t>
  </si>
  <si>
    <t>EMRECAN ANIL</t>
  </si>
  <si>
    <t>ORAL</t>
  </si>
  <si>
    <t xml:space="preserve">MUNZUR </t>
  </si>
  <si>
    <t>SEYREK</t>
  </si>
  <si>
    <t xml:space="preserve">OĞUZ </t>
  </si>
  <si>
    <t>BÖKE</t>
  </si>
  <si>
    <t xml:space="preserve">DOĞAN CAN </t>
  </si>
  <si>
    <t>ULUSOY</t>
  </si>
  <si>
    <t>EKEN</t>
  </si>
  <si>
    <t>ERTÜRK</t>
  </si>
  <si>
    <t xml:space="preserve">AHMET TUGAY </t>
  </si>
  <si>
    <t>YÜREK</t>
  </si>
  <si>
    <t>GÜRGİL</t>
  </si>
  <si>
    <t xml:space="preserve">ŞAFAK </t>
  </si>
  <si>
    <t>HANCI</t>
  </si>
  <si>
    <t xml:space="preserve">HÜSEYİN BERKAY </t>
  </si>
  <si>
    <t>GÜLTEKİN</t>
  </si>
  <si>
    <t>FURKAN</t>
  </si>
  <si>
    <t>ŞAHİN</t>
  </si>
  <si>
    <t xml:space="preserve">GÜRKAN </t>
  </si>
  <si>
    <t>YILDIZ</t>
  </si>
  <si>
    <t>ERKUL</t>
  </si>
  <si>
    <t>ENES</t>
  </si>
  <si>
    <t xml:space="preserve">MAHMUT CAN </t>
  </si>
  <si>
    <t>YAŞAR</t>
  </si>
  <si>
    <t xml:space="preserve">HAKAN </t>
  </si>
  <si>
    <t xml:space="preserve">AHMET SELİM </t>
  </si>
  <si>
    <t>KILINÇ</t>
  </si>
  <si>
    <t>ÜMİTKÖY</t>
  </si>
  <si>
    <t>EMNİYET</t>
  </si>
  <si>
    <t>4=1</t>
  </si>
  <si>
    <t>ESENBOĞA GENÇLİK</t>
  </si>
  <si>
    <t>2=2</t>
  </si>
  <si>
    <t>YAPI SPOR</t>
  </si>
  <si>
    <t>2=1</t>
  </si>
  <si>
    <t>ÇINAR SPOR</t>
  </si>
  <si>
    <t>12=0</t>
  </si>
  <si>
    <t>ÜMİTKÖY SPOR</t>
  </si>
  <si>
    <t>9=0</t>
  </si>
  <si>
    <t>3=0</t>
  </si>
  <si>
    <t>YENİDOĞAN</t>
  </si>
  <si>
    <t>TAPU KADASTRO</t>
  </si>
  <si>
    <t>3=1</t>
  </si>
  <si>
    <t>ESENBOĞA</t>
  </si>
  <si>
    <t>CEBECİ</t>
  </si>
  <si>
    <t>1=2</t>
  </si>
  <si>
    <t xml:space="preserve">BOLU KIZIK </t>
  </si>
  <si>
    <t>1=0</t>
  </si>
  <si>
    <t>ÇORUM İL ÖZEL İDARE</t>
  </si>
  <si>
    <t>SİTE ZAFER SPOR</t>
  </si>
  <si>
    <t>BURSA ARABAYATAĞI</t>
  </si>
  <si>
    <t>İSTANBUL ALTINOVA</t>
  </si>
  <si>
    <t>İST. DAMLA SPOR</t>
  </si>
  <si>
    <t>1=3</t>
  </si>
  <si>
    <t>ELMADAĞ</t>
  </si>
  <si>
    <t xml:space="preserve">DOĞUKAN </t>
  </si>
  <si>
    <t>ÖZDEMİR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</si>
  <si>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U16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</si>
  <si>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>KIRMIZI KART</t>
  </si>
  <si>
    <t>KENDİ KALESİNE</t>
  </si>
  <si>
    <t>3=0 H</t>
  </si>
  <si>
    <t>İLK 11 BAŞLADIĞI MAÇ</t>
  </si>
  <si>
    <t>SONRADAN OYUNA GİRDİĞİ MAÇ</t>
  </si>
  <si>
    <t>İLK 18 OLUP OYNAMADIĞI MAÇ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</si>
</sst>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4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sz val="16"/>
      <name val="Tahoma"/>
      <family val="2"/>
      <charset val="162"/>
    </font>
    <font>
      <b/>
      <sz val="14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</cellStyleXfs>
  <cellXfs count="191">
    <xf numFmtId="0" fontId="0" fillId="0" borderId="0" xfId="0"/>
    <xf numFmtId="0" fontId="5" fillId="0" borderId="0" xfId="1" applyFont="1" applyBorder="1"/>
    <xf numFmtId="0" fontId="6" fillId="0" borderId="0" xfId="1" applyFont="1" applyBorder="1"/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1" fontId="13" fillId="0" borderId="25" xfId="0" applyNumberFormat="1" applyFont="1" applyFill="1" applyBorder="1" applyAlignment="1">
      <alignment horizontal="center" wrapText="1"/>
    </xf>
    <xf numFmtId="1" fontId="13" fillId="0" borderId="23" xfId="0" applyNumberFormat="1" applyFont="1" applyFill="1" applyBorder="1" applyAlignment="1">
      <alignment horizontal="center" wrapText="1"/>
    </xf>
    <xf numFmtId="1" fontId="13" fillId="0" borderId="24" xfId="0" applyNumberFormat="1" applyFont="1" applyFill="1" applyBorder="1" applyAlignment="1">
      <alignment horizontal="center" wrapText="1"/>
    </xf>
    <xf numFmtId="1" fontId="13" fillId="3" borderId="26" xfId="0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vertical="center"/>
    </xf>
    <xf numFmtId="1" fontId="13" fillId="0" borderId="31" xfId="0" applyNumberFormat="1" applyFont="1" applyFill="1" applyBorder="1" applyAlignment="1">
      <alignment horizontal="center" wrapText="1"/>
    </xf>
    <xf numFmtId="1" fontId="13" fillId="0" borderId="29" xfId="0" applyNumberFormat="1" applyFont="1" applyFill="1" applyBorder="1" applyAlignment="1">
      <alignment horizontal="center" wrapText="1"/>
    </xf>
    <xf numFmtId="1" fontId="13" fillId="0" borderId="30" xfId="0" applyNumberFormat="1" applyFont="1" applyFill="1" applyBorder="1" applyAlignment="1">
      <alignment horizontal="center" wrapText="1"/>
    </xf>
    <xf numFmtId="1" fontId="7" fillId="0" borderId="30" xfId="1" applyNumberFormat="1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0" xfId="0" applyFont="1" applyBorder="1"/>
    <xf numFmtId="1" fontId="7" fillId="0" borderId="30" xfId="1" applyNumberFormat="1" applyFont="1" applyFill="1" applyBorder="1" applyAlignment="1">
      <alignment horizontal="center" vertical="center"/>
    </xf>
    <xf numFmtId="1" fontId="13" fillId="0" borderId="38" xfId="0" applyNumberFormat="1" applyFont="1" applyFill="1" applyBorder="1" applyAlignment="1">
      <alignment horizontal="center" wrapText="1"/>
    </xf>
    <xf numFmtId="1" fontId="13" fillId="0" borderId="36" xfId="0" applyNumberFormat="1" applyFont="1" applyFill="1" applyBorder="1" applyAlignment="1">
      <alignment horizontal="center" wrapText="1"/>
    </xf>
    <xf numFmtId="1" fontId="13" fillId="0" borderId="37" xfId="0" applyNumberFormat="1" applyFont="1" applyFill="1" applyBorder="1" applyAlignment="1">
      <alignment horizontal="center" wrapText="1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13" fillId="0" borderId="0" xfId="0" applyNumberFormat="1" applyFont="1" applyBorder="1" applyAlignment="1">
      <alignment horizontal="center" wrapText="1"/>
    </xf>
    <xf numFmtId="0" fontId="16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1" fontId="13" fillId="3" borderId="42" xfId="0" applyNumberFormat="1" applyFont="1" applyFill="1" applyBorder="1" applyAlignment="1">
      <alignment horizontal="center" wrapText="1"/>
    </xf>
    <xf numFmtId="0" fontId="7" fillId="0" borderId="0" xfId="1" applyFont="1" applyBorder="1"/>
    <xf numFmtId="0" fontId="16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4" fillId="6" borderId="32" xfId="1" applyFont="1" applyFill="1" applyBorder="1" applyAlignment="1">
      <alignment horizontal="center" vertical="center"/>
    </xf>
    <xf numFmtId="0" fontId="14" fillId="6" borderId="29" xfId="1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32" xfId="1" applyFont="1" applyFill="1" applyBorder="1" applyAlignment="1">
      <alignment horizontal="center"/>
    </xf>
    <xf numFmtId="0" fontId="14" fillId="6" borderId="36" xfId="1" applyFont="1" applyFill="1" applyBorder="1" applyAlignment="1">
      <alignment horizontal="center" vertical="center"/>
    </xf>
    <xf numFmtId="0" fontId="15" fillId="6" borderId="36" xfId="1" applyFont="1" applyFill="1" applyBorder="1" applyAlignment="1">
      <alignment horizontal="center" vertical="center"/>
    </xf>
    <xf numFmtId="0" fontId="13" fillId="0" borderId="35" xfId="0" applyFont="1" applyBorder="1" applyAlignment="1">
      <alignment wrapText="1"/>
    </xf>
    <xf numFmtId="1" fontId="13" fillId="0" borderId="45" xfId="0" applyNumberFormat="1" applyFont="1" applyFill="1" applyBorder="1" applyAlignment="1">
      <alignment horizontal="center" wrapText="1"/>
    </xf>
    <xf numFmtId="1" fontId="13" fillId="0" borderId="43" xfId="0" applyNumberFormat="1" applyFont="1" applyFill="1" applyBorder="1" applyAlignment="1">
      <alignment horizontal="center" wrapText="1"/>
    </xf>
    <xf numFmtId="1" fontId="13" fillId="0" borderId="44" xfId="0" applyNumberFormat="1" applyFont="1" applyFill="1" applyBorder="1" applyAlignment="1">
      <alignment horizontal="center" wrapText="1"/>
    </xf>
    <xf numFmtId="0" fontId="14" fillId="6" borderId="43" xfId="1" applyFont="1" applyFill="1" applyBorder="1" applyAlignment="1">
      <alignment horizontal="center" vertical="center"/>
    </xf>
    <xf numFmtId="1" fontId="13" fillId="0" borderId="50" xfId="0" applyNumberFormat="1" applyFont="1" applyFill="1" applyBorder="1" applyAlignment="1">
      <alignment horizontal="center" wrapText="1"/>
    </xf>
    <xf numFmtId="1" fontId="13" fillId="0" borderId="48" xfId="0" applyNumberFormat="1" applyFont="1" applyFill="1" applyBorder="1" applyAlignment="1">
      <alignment horizontal="center" wrapText="1"/>
    </xf>
    <xf numFmtId="1" fontId="13" fillId="0" borderId="49" xfId="0" applyNumberFormat="1" applyFont="1" applyFill="1" applyBorder="1" applyAlignment="1">
      <alignment horizontal="center" wrapText="1"/>
    </xf>
    <xf numFmtId="0" fontId="14" fillId="6" borderId="51" xfId="1" applyFont="1" applyFill="1" applyBorder="1" applyAlignment="1">
      <alignment horizontal="center" vertical="center"/>
    </xf>
    <xf numFmtId="0" fontId="14" fillId="6" borderId="48" xfId="1" applyFont="1" applyFill="1" applyBorder="1" applyAlignment="1">
      <alignment horizontal="center" vertical="center"/>
    </xf>
    <xf numFmtId="0" fontId="5" fillId="0" borderId="28" xfId="1" applyFont="1" applyBorder="1"/>
    <xf numFmtId="0" fontId="6" fillId="0" borderId="28" xfId="1" applyFont="1" applyBorder="1" applyAlignment="1">
      <alignment vertical="center"/>
    </xf>
    <xf numFmtId="0" fontId="7" fillId="0" borderId="34" xfId="0" applyFont="1" applyBorder="1"/>
    <xf numFmtId="1" fontId="7" fillId="0" borderId="37" xfId="1" applyNumberFormat="1" applyFont="1" applyFill="1" applyBorder="1" applyAlignment="1">
      <alignment horizontal="center" vertical="center"/>
    </xf>
    <xf numFmtId="0" fontId="14" fillId="6" borderId="39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textRotation="90"/>
    </xf>
    <xf numFmtId="0" fontId="8" fillId="0" borderId="12" xfId="1" applyFont="1" applyBorder="1" applyAlignment="1">
      <alignment horizontal="center" textRotation="90"/>
    </xf>
    <xf numFmtId="0" fontId="8" fillId="4" borderId="12" xfId="1" applyFont="1" applyFill="1" applyBorder="1" applyAlignment="1">
      <alignment horizontal="center" textRotation="90"/>
    </xf>
    <xf numFmtId="0" fontId="14" fillId="6" borderId="29" xfId="1" applyFont="1" applyFill="1" applyBorder="1" applyAlignment="1">
      <alignment horizontal="center"/>
    </xf>
    <xf numFmtId="0" fontId="20" fillId="0" borderId="46" xfId="0" applyFont="1" applyBorder="1"/>
    <xf numFmtId="0" fontId="20" fillId="0" borderId="28" xfId="0" applyFont="1" applyBorder="1"/>
    <xf numFmtId="0" fontId="20" fillId="0" borderId="0" xfId="0" applyFont="1" applyBorder="1"/>
    <xf numFmtId="0" fontId="7" fillId="0" borderId="28" xfId="1" applyFont="1" applyBorder="1"/>
    <xf numFmtId="0" fontId="20" fillId="0" borderId="26" xfId="0" applyFont="1" applyBorder="1"/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3" xfId="1" applyFont="1" applyFill="1" applyBorder="1" applyAlignment="1">
      <alignment vertical="center"/>
    </xf>
    <xf numFmtId="0" fontId="7" fillId="0" borderId="53" xfId="1" applyFont="1" applyFill="1" applyBorder="1"/>
    <xf numFmtId="14" fontId="21" fillId="0" borderId="9" xfId="0" applyNumberFormat="1" applyFont="1" applyBorder="1" applyAlignment="1">
      <alignment horizontal="center" wrapText="1"/>
    </xf>
    <xf numFmtId="14" fontId="21" fillId="0" borderId="57" xfId="0" applyNumberFormat="1" applyFont="1" applyBorder="1" applyAlignment="1">
      <alignment horizontal="center" wrapText="1"/>
    </xf>
    <xf numFmtId="14" fontId="21" fillId="0" borderId="19" xfId="0" applyNumberFormat="1" applyFont="1" applyBorder="1" applyAlignment="1">
      <alignment horizontal="center" wrapText="1"/>
    </xf>
    <xf numFmtId="14" fontId="21" fillId="0" borderId="58" xfId="0" applyNumberFormat="1" applyFont="1" applyBorder="1" applyAlignment="1">
      <alignment horizontal="center" wrapText="1"/>
    </xf>
    <xf numFmtId="0" fontId="7" fillId="0" borderId="0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textRotation="90"/>
    </xf>
    <xf numFmtId="0" fontId="14" fillId="7" borderId="51" xfId="1" applyFont="1" applyFill="1" applyBorder="1" applyAlignment="1">
      <alignment horizontal="center" vertical="center"/>
    </xf>
    <xf numFmtId="0" fontId="14" fillId="7" borderId="32" xfId="1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7" borderId="29" xfId="1" applyFont="1" applyFill="1" applyBorder="1" applyAlignment="1">
      <alignment horizontal="center" vertical="center"/>
    </xf>
    <xf numFmtId="0" fontId="20" fillId="0" borderId="27" xfId="0" applyFont="1" applyBorder="1"/>
    <xf numFmtId="0" fontId="14" fillId="7" borderId="47" xfId="1" applyFont="1" applyFill="1" applyBorder="1" applyAlignment="1">
      <alignment horizontal="center" vertical="center"/>
    </xf>
    <xf numFmtId="0" fontId="14" fillId="7" borderId="48" xfId="1" applyFont="1" applyFill="1" applyBorder="1" applyAlignment="1">
      <alignment horizontal="center" vertical="center"/>
    </xf>
    <xf numFmtId="0" fontId="14" fillId="7" borderId="43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right"/>
    </xf>
    <xf numFmtId="0" fontId="13" fillId="0" borderId="41" xfId="0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5" xfId="1" applyNumberFormat="1" applyFont="1" applyFill="1" applyBorder="1" applyAlignment="1">
      <alignment horizontal="center"/>
    </xf>
    <xf numFmtId="0" fontId="7" fillId="2" borderId="15" xfId="1" applyNumberFormat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textRotation="90"/>
    </xf>
    <xf numFmtId="0" fontId="7" fillId="2" borderId="15" xfId="1" applyFont="1" applyFill="1" applyBorder="1" applyAlignment="1">
      <alignment horizontal="center" textRotation="90"/>
    </xf>
    <xf numFmtId="0" fontId="7" fillId="2" borderId="7" xfId="1" applyFont="1" applyFill="1" applyBorder="1" applyAlignment="1">
      <alignment horizontal="center" textRotation="90"/>
    </xf>
    <xf numFmtId="0" fontId="7" fillId="2" borderId="17" xfId="1" applyFont="1" applyFill="1" applyBorder="1" applyAlignment="1">
      <alignment horizontal="center" textRotation="90"/>
    </xf>
    <xf numFmtId="0" fontId="7" fillId="2" borderId="8" xfId="1" applyFont="1" applyFill="1" applyBorder="1" applyAlignment="1">
      <alignment horizontal="center" textRotation="90"/>
    </xf>
    <xf numFmtId="0" fontId="7" fillId="2" borderId="18" xfId="1" applyFont="1" applyFill="1" applyBorder="1" applyAlignment="1">
      <alignment horizontal="center" textRotation="90"/>
    </xf>
    <xf numFmtId="0" fontId="7" fillId="3" borderId="9" xfId="1" applyFont="1" applyFill="1" applyBorder="1" applyAlignment="1">
      <alignment horizontal="center" textRotation="90"/>
    </xf>
    <xf numFmtId="0" fontId="7" fillId="3" borderId="19" xfId="1" applyFont="1" applyFill="1" applyBorder="1" applyAlignment="1">
      <alignment horizontal="center" textRotation="90"/>
    </xf>
    <xf numFmtId="0" fontId="7" fillId="3" borderId="21" xfId="1" applyFont="1" applyFill="1" applyBorder="1" applyAlignment="1">
      <alignment horizontal="center" textRotation="90"/>
    </xf>
    <xf numFmtId="0" fontId="7" fillId="2" borderId="10" xfId="1" applyFont="1" applyFill="1" applyBorder="1" applyAlignment="1">
      <alignment horizontal="center" textRotation="90"/>
    </xf>
    <xf numFmtId="0" fontId="7" fillId="2" borderId="20" xfId="1" applyFont="1" applyFill="1" applyBorder="1" applyAlignment="1">
      <alignment horizontal="center" textRotation="90"/>
    </xf>
    <xf numFmtId="0" fontId="7" fillId="2" borderId="6" xfId="1" applyFont="1" applyFill="1" applyBorder="1" applyAlignment="1">
      <alignment horizontal="center" textRotation="90"/>
    </xf>
    <xf numFmtId="0" fontId="7" fillId="2" borderId="22" xfId="1" applyFont="1" applyFill="1" applyBorder="1" applyAlignment="1">
      <alignment horizontal="center"/>
    </xf>
    <xf numFmtId="0" fontId="15" fillId="9" borderId="48" xfId="1" applyFont="1" applyFill="1" applyBorder="1" applyAlignment="1">
      <alignment horizontal="center" vertical="center"/>
    </xf>
    <xf numFmtId="0" fontId="15" fillId="9" borderId="32" xfId="1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5" fillId="9" borderId="29" xfId="1" applyFont="1" applyFill="1" applyBorder="1" applyAlignment="1">
      <alignment horizontal="center" vertical="center"/>
    </xf>
    <xf numFmtId="0" fontId="15" fillId="8" borderId="29" xfId="1" applyFont="1" applyFill="1" applyBorder="1" applyAlignment="1">
      <alignment horizontal="center" vertical="center"/>
    </xf>
    <xf numFmtId="0" fontId="15" fillId="8" borderId="32" xfId="1" applyFont="1" applyFill="1" applyBorder="1" applyAlignment="1">
      <alignment horizontal="center" vertical="center"/>
    </xf>
    <xf numFmtId="0" fontId="20" fillId="0" borderId="59" xfId="0" applyFont="1" applyBorder="1"/>
    <xf numFmtId="1" fontId="7" fillId="0" borderId="44" xfId="1" applyNumberFormat="1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7" xfId="1" applyFont="1" applyFill="1" applyBorder="1" applyAlignment="1">
      <alignment horizontal="center" vertical="center"/>
    </xf>
    <xf numFmtId="0" fontId="13" fillId="0" borderId="60" xfId="0" applyFont="1" applyFill="1" applyBorder="1"/>
    <xf numFmtId="0" fontId="13" fillId="0" borderId="61" xfId="0" applyFont="1" applyBorder="1"/>
    <xf numFmtId="1" fontId="13" fillId="3" borderId="61" xfId="0" applyNumberFormat="1" applyFont="1" applyFill="1" applyBorder="1" applyAlignment="1">
      <alignment horizontal="center" wrapText="1"/>
    </xf>
    <xf numFmtId="0" fontId="14" fillId="6" borderId="23" xfId="1" applyFont="1" applyFill="1" applyBorder="1" applyAlignment="1">
      <alignment horizontal="center" vertical="center"/>
    </xf>
    <xf numFmtId="0" fontId="14" fillId="6" borderId="62" xfId="1" applyFont="1" applyFill="1" applyBorder="1" applyAlignment="1">
      <alignment horizontal="center" vertical="center"/>
    </xf>
    <xf numFmtId="0" fontId="15" fillId="6" borderId="23" xfId="1" applyFont="1" applyFill="1" applyBorder="1" applyAlignment="1">
      <alignment horizontal="center" vertical="center"/>
    </xf>
    <xf numFmtId="0" fontId="14" fillId="6" borderId="52" xfId="1" applyFont="1" applyFill="1" applyBorder="1" applyAlignment="1">
      <alignment horizontal="center" vertical="center"/>
    </xf>
    <xf numFmtId="1" fontId="13" fillId="3" borderId="41" xfId="0" applyNumberFormat="1" applyFont="1" applyFill="1" applyBorder="1" applyAlignment="1">
      <alignment horizontal="center" wrapText="1"/>
    </xf>
    <xf numFmtId="0" fontId="14" fillId="6" borderId="56" xfId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 vertical="center"/>
    </xf>
    <xf numFmtId="2" fontId="10" fillId="0" borderId="12" xfId="1" applyNumberFormat="1" applyFont="1" applyBorder="1" applyAlignment="1">
      <alignment horizontal="center" vertical="center"/>
    </xf>
    <xf numFmtId="1" fontId="10" fillId="0" borderId="12" xfId="1" applyNumberFormat="1" applyFont="1" applyBorder="1" applyAlignment="1">
      <alignment horizontal="center" vertical="center"/>
    </xf>
    <xf numFmtId="2" fontId="10" fillId="4" borderId="12" xfId="1" applyNumberFormat="1" applyFont="1" applyFill="1" applyBorder="1" applyAlignment="1">
      <alignment horizontal="center" vertical="center"/>
    </xf>
    <xf numFmtId="2" fontId="10" fillId="4" borderId="63" xfId="1" applyNumberFormat="1" applyFont="1" applyFill="1" applyBorder="1" applyAlignment="1">
      <alignment horizontal="center" vertical="center"/>
    </xf>
    <xf numFmtId="0" fontId="3" fillId="0" borderId="64" xfId="1" applyFont="1" applyBorder="1" applyAlignment="1">
      <alignment horizontal="center"/>
    </xf>
    <xf numFmtId="0" fontId="8" fillId="4" borderId="63" xfId="1" applyFont="1" applyFill="1" applyBorder="1" applyAlignment="1">
      <alignment horizontal="center" textRotation="90"/>
    </xf>
    <xf numFmtId="0" fontId="14" fillId="6" borderId="55" xfId="1" applyFont="1" applyFill="1" applyBorder="1" applyAlignment="1">
      <alignment horizontal="center" vertical="center"/>
    </xf>
    <xf numFmtId="0" fontId="14" fillId="6" borderId="53" xfId="1" applyFont="1" applyFill="1" applyBorder="1" applyAlignment="1">
      <alignment horizontal="center" vertical="center"/>
    </xf>
    <xf numFmtId="0" fontId="20" fillId="0" borderId="13" xfId="0" applyFont="1" applyBorder="1"/>
    <xf numFmtId="0" fontId="14" fillId="7" borderId="53" xfId="1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7" borderId="55" xfId="1" applyFont="1" applyFill="1" applyBorder="1" applyAlignment="1">
      <alignment horizontal="center" vertical="center"/>
    </xf>
    <xf numFmtId="0" fontId="14" fillId="6" borderId="53" xfId="0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27" xfId="1" applyFont="1" applyBorder="1"/>
    <xf numFmtId="0" fontId="20" fillId="0" borderId="33" xfId="0" applyFont="1" applyBorder="1"/>
    <xf numFmtId="0" fontId="14" fillId="6" borderId="53" xfId="1" applyFont="1" applyFill="1" applyBorder="1" applyAlignment="1">
      <alignment horizontal="center"/>
    </xf>
    <xf numFmtId="0" fontId="14" fillId="6" borderId="54" xfId="1" applyFont="1" applyFill="1" applyBorder="1" applyAlignment="1">
      <alignment horizontal="center" vertical="center"/>
    </xf>
    <xf numFmtId="0" fontId="15" fillId="9" borderId="53" xfId="1" applyFont="1" applyFill="1" applyBorder="1" applyAlignment="1">
      <alignment horizontal="center" vertical="center"/>
    </xf>
    <xf numFmtId="0" fontId="15" fillId="9" borderId="53" xfId="0" applyFont="1" applyFill="1" applyBorder="1" applyAlignment="1">
      <alignment horizontal="center" vertical="center"/>
    </xf>
    <xf numFmtId="0" fontId="15" fillId="9" borderId="29" xfId="1" applyFont="1" applyFill="1" applyBorder="1" applyAlignment="1">
      <alignment horizontal="center"/>
    </xf>
    <xf numFmtId="0" fontId="15" fillId="9" borderId="32" xfId="0" applyFont="1" applyFill="1" applyBorder="1" applyAlignment="1">
      <alignment horizontal="center" vertical="center"/>
    </xf>
    <xf numFmtId="0" fontId="15" fillId="8" borderId="29" xfId="1" applyFont="1" applyFill="1" applyBorder="1" applyAlignment="1">
      <alignment horizontal="center"/>
    </xf>
    <xf numFmtId="0" fontId="15" fillId="8" borderId="32" xfId="1" applyFont="1" applyFill="1" applyBorder="1" applyAlignment="1">
      <alignment horizontal="center"/>
    </xf>
    <xf numFmtId="0" fontId="15" fillId="9" borderId="43" xfId="1" applyFont="1" applyFill="1" applyBorder="1" applyAlignment="1">
      <alignment horizontal="center" vertical="center"/>
    </xf>
    <xf numFmtId="0" fontId="15" fillId="8" borderId="48" xfId="1" applyFont="1" applyFill="1" applyBorder="1" applyAlignment="1">
      <alignment horizontal="center" vertical="center"/>
    </xf>
    <xf numFmtId="0" fontId="15" fillId="8" borderId="43" xfId="1" applyFont="1" applyFill="1" applyBorder="1" applyAlignment="1">
      <alignment horizontal="center" vertical="center"/>
    </xf>
    <xf numFmtId="0" fontId="15" fillId="8" borderId="53" xfId="1" applyFont="1" applyFill="1" applyBorder="1" applyAlignment="1">
      <alignment horizontal="center" vertical="center"/>
    </xf>
    <xf numFmtId="1" fontId="17" fillId="0" borderId="0" xfId="1" applyNumberFormat="1" applyFont="1" applyBorder="1" applyAlignment="1">
      <alignment horizontal="center"/>
    </xf>
    <xf numFmtId="1" fontId="13" fillId="3" borderId="40" xfId="0" applyNumberFormat="1" applyFont="1" applyFill="1" applyBorder="1" applyAlignment="1">
      <alignment horizontal="center" wrapText="1"/>
    </xf>
    <xf numFmtId="1" fontId="13" fillId="0" borderId="19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wrapText="1"/>
    </xf>
    <xf numFmtId="1" fontId="7" fillId="0" borderId="12" xfId="0" applyNumberFormat="1" applyFont="1" applyFill="1" applyBorder="1" applyAlignment="1">
      <alignment horizontal="center" wrapText="1"/>
    </xf>
    <xf numFmtId="14" fontId="18" fillId="0" borderId="12" xfId="0" applyNumberFormat="1" applyFont="1" applyFill="1" applyBorder="1" applyAlignment="1">
      <alignment wrapText="1"/>
    </xf>
    <xf numFmtId="14" fontId="18" fillId="0" borderId="63" xfId="0" applyNumberFormat="1" applyFont="1" applyFill="1" applyBorder="1" applyAlignment="1">
      <alignment wrapText="1"/>
    </xf>
    <xf numFmtId="1" fontId="15" fillId="8" borderId="1" xfId="0" applyNumberFormat="1" applyFont="1" applyFill="1" applyBorder="1" applyAlignment="1">
      <alignment horizontal="center" wrapText="1"/>
    </xf>
    <xf numFmtId="1" fontId="15" fillId="8" borderId="2" xfId="0" applyNumberFormat="1" applyFont="1" applyFill="1" applyBorder="1" applyAlignment="1">
      <alignment horizontal="center" wrapText="1"/>
    </xf>
    <xf numFmtId="1" fontId="15" fillId="8" borderId="64" xfId="0" applyNumberFormat="1" applyFont="1" applyFill="1" applyBorder="1" applyAlignment="1">
      <alignment horizontal="center" wrapText="1"/>
    </xf>
    <xf numFmtId="1" fontId="15" fillId="9" borderId="1" xfId="0" applyNumberFormat="1" applyFont="1" applyFill="1" applyBorder="1" applyAlignment="1">
      <alignment horizontal="center" wrapText="1"/>
    </xf>
    <xf numFmtId="1" fontId="15" fillId="9" borderId="2" xfId="0" applyNumberFormat="1" applyFont="1" applyFill="1" applyBorder="1" applyAlignment="1">
      <alignment horizontal="center" wrapText="1"/>
    </xf>
    <xf numFmtId="1" fontId="15" fillId="9" borderId="64" xfId="0" applyNumberFormat="1" applyFont="1" applyFill="1" applyBorder="1" applyAlignment="1">
      <alignment horizontal="center" wrapText="1"/>
    </xf>
    <xf numFmtId="1" fontId="7" fillId="5" borderId="42" xfId="0" applyNumberFormat="1" applyFont="1" applyFill="1" applyBorder="1" applyAlignment="1">
      <alignment horizontal="center" wrapText="1"/>
    </xf>
    <xf numFmtId="14" fontId="22" fillId="0" borderId="19" xfId="1" applyNumberFormat="1" applyFont="1" applyBorder="1" applyAlignment="1">
      <alignment horizontal="center"/>
    </xf>
    <xf numFmtId="1" fontId="7" fillId="0" borderId="49" xfId="1" applyNumberFormat="1" applyFont="1" applyFill="1" applyBorder="1" applyAlignment="1">
      <alignment horizontal="center"/>
    </xf>
    <xf numFmtId="0" fontId="15" fillId="8" borderId="51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4" fillId="7" borderId="48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7" borderId="54" xfId="1" applyFont="1" applyFill="1" applyBorder="1" applyAlignment="1">
      <alignment horizontal="center" vertical="center"/>
    </xf>
    <xf numFmtId="1" fontId="15" fillId="10" borderId="26" xfId="0" applyNumberFormat="1" applyFont="1" applyFill="1" applyBorder="1" applyAlignment="1">
      <alignment horizontal="center" wrapText="1"/>
    </xf>
    <xf numFmtId="1" fontId="15" fillId="10" borderId="31" xfId="0" applyNumberFormat="1" applyFont="1" applyFill="1" applyBorder="1" applyAlignment="1">
      <alignment horizontal="center" wrapText="1"/>
    </xf>
    <xf numFmtId="1" fontId="15" fillId="10" borderId="30" xfId="0" applyNumberFormat="1" applyFont="1" applyFill="1" applyBorder="1" applyAlignment="1">
      <alignment horizontal="center" wrapText="1"/>
    </xf>
    <xf numFmtId="1" fontId="7" fillId="0" borderId="31" xfId="0" applyNumberFormat="1" applyFont="1" applyFill="1" applyBorder="1" applyAlignment="1">
      <alignment horizontal="center" wrapText="1"/>
    </xf>
    <xf numFmtId="1" fontId="14" fillId="0" borderId="25" xfId="0" applyNumberFormat="1" applyFont="1" applyFill="1" applyBorder="1" applyAlignment="1">
      <alignment horizontal="center" wrapText="1"/>
    </xf>
    <xf numFmtId="1" fontId="14" fillId="0" borderId="31" xfId="0" applyNumberFormat="1" applyFont="1" applyFill="1" applyBorder="1" applyAlignment="1">
      <alignment horizontal="center" wrapText="1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B81"/>
  <sheetViews>
    <sheetView tabSelected="1" zoomScale="75" zoomScaleNormal="75" workbookViewId="0">
      <selection activeCell="K7" sqref="K7"/>
    </sheetView>
  </sheetViews>
  <sheetFormatPr defaultRowHeight="23.25" x14ac:dyDescent="0.35"/>
  <cols>
    <col min="1" max="1" width="31" style="28" bestFit="1" customWidth="1"/>
    <col min="2" max="2" width="16.5703125" style="28" bestFit="1" customWidth="1"/>
    <col min="3" max="3" width="15.7109375" style="29" bestFit="1" customWidth="1"/>
    <col min="4" max="4" width="16.7109375" style="25" bestFit="1" customWidth="1"/>
    <col min="5" max="7" width="6.7109375" style="26" customWidth="1"/>
    <col min="8" max="8" width="12.28515625" style="26" customWidth="1"/>
    <col min="9" max="10" width="5.7109375" style="26" customWidth="1"/>
    <col min="11" max="19" width="8.28515625" style="2" customWidth="1"/>
    <col min="20" max="20" width="8.28515625" style="31" customWidth="1"/>
    <col min="21" max="21" width="8.28515625" style="30" customWidth="1"/>
    <col min="22" max="25" width="8.28515625" style="2" customWidth="1"/>
    <col min="26" max="26" width="8.28515625" style="31" customWidth="1"/>
    <col min="27" max="27" width="8.28515625" style="30" customWidth="1"/>
    <col min="28" max="30" width="8.28515625" style="2" customWidth="1"/>
    <col min="31" max="31" width="8.28515625" style="31" customWidth="1"/>
    <col min="32" max="32" width="8.28515625" style="30" customWidth="1"/>
    <col min="33" max="33" width="8.28515625" style="2" customWidth="1"/>
    <col min="34" max="34" width="8.28515625" style="30" customWidth="1"/>
    <col min="35" max="35" width="9.7109375" style="1" hidden="1" customWidth="1"/>
    <col min="36" max="40" width="5.7109375" style="2" customWidth="1"/>
    <col min="41" max="16384" width="9.140625" style="2"/>
  </cols>
  <sheetData>
    <row r="1" spans="1:522" ht="34.5" thickBot="1" x14ac:dyDescent="0.55000000000000004">
      <c r="A1" s="86" t="s">
        <v>121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138"/>
    </row>
    <row r="2" spans="1:522" ht="21.75" customHeight="1" thickBot="1" x14ac:dyDescent="0.4">
      <c r="A2" s="88" t="s">
        <v>0</v>
      </c>
      <c r="B2" s="89"/>
      <c r="C2" s="92" t="s">
        <v>1</v>
      </c>
      <c r="D2" s="94" t="s">
        <v>2</v>
      </c>
      <c r="E2" s="96" t="s">
        <v>22</v>
      </c>
      <c r="F2" s="98" t="s">
        <v>23</v>
      </c>
      <c r="G2" s="100" t="s">
        <v>3</v>
      </c>
      <c r="H2" s="102" t="s">
        <v>4</v>
      </c>
      <c r="I2" s="105" t="s">
        <v>5</v>
      </c>
      <c r="J2" s="107" t="s">
        <v>6</v>
      </c>
      <c r="K2" s="74"/>
      <c r="L2" s="88" t="s">
        <v>7</v>
      </c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89"/>
    </row>
    <row r="3" spans="1:522" s="4" customFormat="1" ht="154.5" customHeight="1" thickBot="1" x14ac:dyDescent="0.3">
      <c r="A3" s="90"/>
      <c r="B3" s="91"/>
      <c r="C3" s="93"/>
      <c r="D3" s="95"/>
      <c r="E3" s="97"/>
      <c r="F3" s="99"/>
      <c r="G3" s="101"/>
      <c r="H3" s="103"/>
      <c r="I3" s="106"/>
      <c r="J3" s="101"/>
      <c r="K3" s="55" t="s">
        <v>118</v>
      </c>
      <c r="L3" s="54" t="s">
        <v>92</v>
      </c>
      <c r="M3" s="55" t="s">
        <v>93</v>
      </c>
      <c r="N3" s="55" t="s">
        <v>17</v>
      </c>
      <c r="O3" s="55" t="s">
        <v>95</v>
      </c>
      <c r="P3" s="55" t="s">
        <v>97</v>
      </c>
      <c r="Q3" s="55" t="s">
        <v>99</v>
      </c>
      <c r="R3" s="55" t="s">
        <v>118</v>
      </c>
      <c r="S3" s="55" t="s">
        <v>101</v>
      </c>
      <c r="T3" s="55" t="s">
        <v>93</v>
      </c>
      <c r="U3" s="56" t="s">
        <v>17</v>
      </c>
      <c r="V3" s="55" t="s">
        <v>95</v>
      </c>
      <c r="W3" s="55" t="s">
        <v>97</v>
      </c>
      <c r="X3" s="55" t="s">
        <v>99</v>
      </c>
      <c r="Y3" s="55" t="s">
        <v>104</v>
      </c>
      <c r="Z3" s="55" t="s">
        <v>105</v>
      </c>
      <c r="AA3" s="56" t="s">
        <v>107</v>
      </c>
      <c r="AB3" s="55" t="s">
        <v>108</v>
      </c>
      <c r="AC3" s="55" t="s">
        <v>110</v>
      </c>
      <c r="AD3" s="55" t="s">
        <v>112</v>
      </c>
      <c r="AE3" s="55" t="s">
        <v>113</v>
      </c>
      <c r="AF3" s="56" t="s">
        <v>114</v>
      </c>
      <c r="AG3" s="55" t="s">
        <v>115</v>
      </c>
      <c r="AH3" s="139" t="s">
        <v>116</v>
      </c>
      <c r="AI3" s="3"/>
    </row>
    <row r="4" spans="1:522" s="6" customFormat="1" ht="18.75" customHeight="1" thickBot="1" x14ac:dyDescent="0.3">
      <c r="A4" s="90"/>
      <c r="B4" s="91"/>
      <c r="C4" s="93"/>
      <c r="D4" s="95"/>
      <c r="E4" s="97"/>
      <c r="F4" s="99"/>
      <c r="G4" s="101"/>
      <c r="H4" s="104"/>
      <c r="I4" s="106"/>
      <c r="J4" s="101"/>
      <c r="K4" s="133" t="s">
        <v>124</v>
      </c>
      <c r="L4" s="133" t="s">
        <v>19</v>
      </c>
      <c r="M4" s="134" t="s">
        <v>94</v>
      </c>
      <c r="N4" s="134" t="s">
        <v>20</v>
      </c>
      <c r="O4" s="134" t="s">
        <v>96</v>
      </c>
      <c r="P4" s="134" t="s">
        <v>98</v>
      </c>
      <c r="Q4" s="134" t="s">
        <v>100</v>
      </c>
      <c r="R4" s="134" t="s">
        <v>124</v>
      </c>
      <c r="S4" s="135" t="s">
        <v>94</v>
      </c>
      <c r="T4" s="134" t="s">
        <v>102</v>
      </c>
      <c r="U4" s="136" t="s">
        <v>98</v>
      </c>
      <c r="V4" s="136" t="s">
        <v>103</v>
      </c>
      <c r="W4" s="134" t="s">
        <v>103</v>
      </c>
      <c r="X4" s="134" t="s">
        <v>96</v>
      </c>
      <c r="Y4" s="135" t="s">
        <v>18</v>
      </c>
      <c r="Z4" s="134" t="s">
        <v>106</v>
      </c>
      <c r="AA4" s="136" t="s">
        <v>18</v>
      </c>
      <c r="AB4" s="136" t="s">
        <v>109</v>
      </c>
      <c r="AC4" s="134" t="s">
        <v>111</v>
      </c>
      <c r="AD4" s="135" t="s">
        <v>111</v>
      </c>
      <c r="AE4" s="134" t="s">
        <v>98</v>
      </c>
      <c r="AF4" s="136" t="s">
        <v>94</v>
      </c>
      <c r="AG4" s="136" t="s">
        <v>98</v>
      </c>
      <c r="AH4" s="137" t="s">
        <v>117</v>
      </c>
      <c r="AI4" s="5"/>
    </row>
    <row r="5" spans="1:522" s="11" customFormat="1" ht="26.1" customHeight="1" x14ac:dyDescent="0.35">
      <c r="A5" s="116" t="s">
        <v>29</v>
      </c>
      <c r="B5" s="58" t="s">
        <v>30</v>
      </c>
      <c r="C5" s="69">
        <v>36563</v>
      </c>
      <c r="D5" s="63" t="s">
        <v>9</v>
      </c>
      <c r="E5" s="189">
        <v>20</v>
      </c>
      <c r="F5" s="8">
        <v>20</v>
      </c>
      <c r="G5" s="9">
        <v>20</v>
      </c>
      <c r="H5" s="185">
        <f>K5+L5+M5+N5+O5+P5+Q5+R5+S5+T5+U5+V5+W5+X5+Y5+Z5+AA5+AB5+AC5+AD5+AE5+AF5+AG5+AH5</f>
        <v>1536</v>
      </c>
      <c r="I5" s="7"/>
      <c r="J5" s="9"/>
      <c r="K5" s="48"/>
      <c r="L5" s="75">
        <v>80</v>
      </c>
      <c r="M5" s="81">
        <v>80</v>
      </c>
      <c r="N5" s="81">
        <v>80</v>
      </c>
      <c r="O5" s="81">
        <v>80</v>
      </c>
      <c r="P5" s="81">
        <v>80</v>
      </c>
      <c r="Q5" s="81">
        <v>64</v>
      </c>
      <c r="R5" s="48"/>
      <c r="S5" s="81">
        <v>80</v>
      </c>
      <c r="T5" s="81">
        <v>80</v>
      </c>
      <c r="U5" s="47"/>
      <c r="V5" s="81">
        <v>80</v>
      </c>
      <c r="W5" s="81">
        <v>80</v>
      </c>
      <c r="X5" s="48"/>
      <c r="Y5" s="81">
        <v>73</v>
      </c>
      <c r="Z5" s="81">
        <v>80</v>
      </c>
      <c r="AA5" s="75">
        <v>80</v>
      </c>
      <c r="AB5" s="81">
        <v>41</v>
      </c>
      <c r="AC5" s="81">
        <v>78</v>
      </c>
      <c r="AD5" s="81">
        <v>80</v>
      </c>
      <c r="AE5" s="81">
        <v>80</v>
      </c>
      <c r="AF5" s="75">
        <v>80</v>
      </c>
      <c r="AG5" s="81">
        <v>80</v>
      </c>
      <c r="AH5" s="145">
        <v>80</v>
      </c>
      <c r="AI5" s="1"/>
    </row>
    <row r="6" spans="1:522" s="11" customFormat="1" ht="26.1" customHeight="1" x14ac:dyDescent="0.35">
      <c r="A6" s="79" t="s">
        <v>37</v>
      </c>
      <c r="B6" s="59" t="s">
        <v>14</v>
      </c>
      <c r="C6" s="70">
        <v>36696</v>
      </c>
      <c r="D6" s="64" t="s">
        <v>8</v>
      </c>
      <c r="E6" s="190">
        <v>20</v>
      </c>
      <c r="F6" s="13">
        <v>20</v>
      </c>
      <c r="G6" s="14">
        <v>20</v>
      </c>
      <c r="H6" s="10">
        <f>K6+L6+M6+N6+O6+P6+Q6+R6+S6+T6+U6+V6+W6+X6+Y6+Z6+AA6+AB6+AC6+AD6+AE6+AF6+AG6+AH6</f>
        <v>1509</v>
      </c>
      <c r="I6" s="186">
        <v>15</v>
      </c>
      <c r="J6" s="14"/>
      <c r="K6" s="33"/>
      <c r="L6" s="77">
        <v>80</v>
      </c>
      <c r="M6" s="78">
        <v>80</v>
      </c>
      <c r="N6" s="78">
        <v>80</v>
      </c>
      <c r="O6" s="78">
        <v>80</v>
      </c>
      <c r="P6" s="78">
        <v>80</v>
      </c>
      <c r="Q6" s="78">
        <v>37</v>
      </c>
      <c r="R6" s="33"/>
      <c r="S6" s="78">
        <v>74</v>
      </c>
      <c r="T6" s="78">
        <v>41</v>
      </c>
      <c r="U6" s="32"/>
      <c r="V6" s="78">
        <v>80</v>
      </c>
      <c r="W6" s="78">
        <v>80</v>
      </c>
      <c r="X6" s="33"/>
      <c r="Y6" s="78">
        <v>80</v>
      </c>
      <c r="Z6" s="78">
        <v>80</v>
      </c>
      <c r="AA6" s="76">
        <v>80</v>
      </c>
      <c r="AB6" s="78">
        <v>80</v>
      </c>
      <c r="AC6" s="78">
        <v>80</v>
      </c>
      <c r="AD6" s="78">
        <v>80</v>
      </c>
      <c r="AE6" s="78">
        <v>80</v>
      </c>
      <c r="AF6" s="76">
        <v>77</v>
      </c>
      <c r="AG6" s="78">
        <v>80</v>
      </c>
      <c r="AH6" s="143">
        <v>80</v>
      </c>
      <c r="AI6" s="1"/>
    </row>
    <row r="7" spans="1:522" s="11" customFormat="1" ht="26.1" customHeight="1" x14ac:dyDescent="0.35">
      <c r="A7" s="142" t="s">
        <v>40</v>
      </c>
      <c r="B7" s="60" t="s">
        <v>41</v>
      </c>
      <c r="C7" s="71">
        <v>36723</v>
      </c>
      <c r="D7" s="64" t="s">
        <v>8</v>
      </c>
      <c r="E7" s="12">
        <v>19</v>
      </c>
      <c r="F7" s="13">
        <v>19</v>
      </c>
      <c r="G7" s="14">
        <v>19</v>
      </c>
      <c r="H7" s="10">
        <f>K7+L7+M7+N7+O7+P7+Q7+R7+S7+T7+U7+V7+W7+X7+Y7+Z7+AA7+AB7+AC7+AD7+AE7+AF7+AG7+AH7</f>
        <v>1466</v>
      </c>
      <c r="I7" s="12">
        <v>7</v>
      </c>
      <c r="J7" s="18"/>
      <c r="K7" s="33"/>
      <c r="L7" s="76">
        <v>68</v>
      </c>
      <c r="M7" s="78">
        <v>80</v>
      </c>
      <c r="N7" s="78">
        <v>80</v>
      </c>
      <c r="O7" s="78">
        <v>80</v>
      </c>
      <c r="P7" s="78">
        <v>80</v>
      </c>
      <c r="Q7" s="33"/>
      <c r="R7" s="33"/>
      <c r="S7" s="78">
        <v>80</v>
      </c>
      <c r="T7" s="78">
        <v>80</v>
      </c>
      <c r="U7" s="76">
        <v>80</v>
      </c>
      <c r="V7" s="78">
        <v>80</v>
      </c>
      <c r="W7" s="78">
        <v>80</v>
      </c>
      <c r="X7" s="33"/>
      <c r="Y7" s="78">
        <v>72</v>
      </c>
      <c r="Z7" s="78">
        <v>71</v>
      </c>
      <c r="AA7" s="76">
        <v>65</v>
      </c>
      <c r="AB7" s="33"/>
      <c r="AC7" s="78">
        <v>80</v>
      </c>
      <c r="AD7" s="78">
        <v>80</v>
      </c>
      <c r="AE7" s="78">
        <v>79</v>
      </c>
      <c r="AF7" s="76">
        <v>71</v>
      </c>
      <c r="AG7" s="78">
        <v>80</v>
      </c>
      <c r="AH7" s="143">
        <v>80</v>
      </c>
      <c r="AI7" s="1"/>
    </row>
    <row r="8" spans="1:522" s="11" customFormat="1" ht="26.1" customHeight="1" x14ac:dyDescent="0.35">
      <c r="A8" s="79" t="s">
        <v>27</v>
      </c>
      <c r="B8" s="59" t="s">
        <v>28</v>
      </c>
      <c r="C8" s="70">
        <v>36543</v>
      </c>
      <c r="D8" s="64" t="s">
        <v>9</v>
      </c>
      <c r="E8" s="12">
        <v>19</v>
      </c>
      <c r="F8" s="13">
        <v>19</v>
      </c>
      <c r="G8" s="14">
        <v>19</v>
      </c>
      <c r="H8" s="10">
        <f>K8+L8+M8+N8+O8+P8+Q8+R8+S8+T8+U8+V8+W8+X8+Y8+Z8+AA8+AB8+AC8+AD8+AE8+AF8+AG8+AH8</f>
        <v>1459</v>
      </c>
      <c r="I8" s="12">
        <v>3</v>
      </c>
      <c r="J8" s="14"/>
      <c r="K8" s="33"/>
      <c r="L8" s="76">
        <v>80</v>
      </c>
      <c r="M8" s="78">
        <v>80</v>
      </c>
      <c r="N8" s="78">
        <v>80</v>
      </c>
      <c r="O8" s="78">
        <v>79</v>
      </c>
      <c r="P8" s="78">
        <v>79</v>
      </c>
      <c r="Q8" s="78">
        <v>42</v>
      </c>
      <c r="R8" s="33"/>
      <c r="S8" s="33"/>
      <c r="T8" s="78">
        <v>80</v>
      </c>
      <c r="U8" s="32"/>
      <c r="V8" s="78">
        <v>64</v>
      </c>
      <c r="W8" s="78">
        <v>80</v>
      </c>
      <c r="X8" s="33"/>
      <c r="Y8" s="78">
        <v>80</v>
      </c>
      <c r="Z8" s="78">
        <v>80</v>
      </c>
      <c r="AA8" s="76">
        <v>75</v>
      </c>
      <c r="AB8" s="78">
        <v>80</v>
      </c>
      <c r="AC8" s="78">
        <v>80</v>
      </c>
      <c r="AD8" s="78">
        <v>80</v>
      </c>
      <c r="AE8" s="78">
        <v>80</v>
      </c>
      <c r="AF8" s="76">
        <v>80</v>
      </c>
      <c r="AG8" s="78">
        <v>80</v>
      </c>
      <c r="AH8" s="143">
        <v>80</v>
      </c>
      <c r="AI8" s="1"/>
    </row>
    <row r="9" spans="1:522" s="11" customFormat="1" ht="26.1" customHeight="1" x14ac:dyDescent="0.35">
      <c r="A9" s="79" t="s">
        <v>35</v>
      </c>
      <c r="B9" s="59" t="s">
        <v>36</v>
      </c>
      <c r="C9" s="70">
        <v>36709</v>
      </c>
      <c r="D9" s="64" t="s">
        <v>8</v>
      </c>
      <c r="E9" s="12">
        <v>20</v>
      </c>
      <c r="F9" s="13">
        <v>19</v>
      </c>
      <c r="G9" s="14">
        <v>20</v>
      </c>
      <c r="H9" s="10">
        <f>K9+L9+M9+N9+O9+P9+Q9+R9+S9+T9+U9+V9+W9+X9+Y9+Z9+AA9+AB9+AC9+AD9+AE9+AF9+AG9+AH9</f>
        <v>1413</v>
      </c>
      <c r="I9" s="12">
        <v>4</v>
      </c>
      <c r="J9" s="14"/>
      <c r="K9" s="33"/>
      <c r="L9" s="76">
        <v>54</v>
      </c>
      <c r="M9" s="78">
        <v>80</v>
      </c>
      <c r="N9" s="78">
        <v>70</v>
      </c>
      <c r="O9" s="78">
        <v>80</v>
      </c>
      <c r="P9" s="114">
        <v>59</v>
      </c>
      <c r="Q9" s="33"/>
      <c r="R9" s="33"/>
      <c r="S9" s="78">
        <v>80</v>
      </c>
      <c r="T9" s="78">
        <v>37</v>
      </c>
      <c r="U9" s="35"/>
      <c r="V9" s="78">
        <v>80</v>
      </c>
      <c r="W9" s="78">
        <v>76</v>
      </c>
      <c r="X9" s="33"/>
      <c r="Y9" s="78">
        <v>80</v>
      </c>
      <c r="Z9" s="78">
        <v>80</v>
      </c>
      <c r="AA9" s="77">
        <v>80</v>
      </c>
      <c r="AB9" s="78">
        <v>78</v>
      </c>
      <c r="AC9" s="78">
        <v>79</v>
      </c>
      <c r="AD9" s="78">
        <v>80</v>
      </c>
      <c r="AE9" s="78">
        <v>80</v>
      </c>
      <c r="AF9" s="77">
        <v>80</v>
      </c>
      <c r="AG9" s="78">
        <v>80</v>
      </c>
      <c r="AH9" s="144">
        <v>80</v>
      </c>
      <c r="AI9" s="1"/>
    </row>
    <row r="10" spans="1:522" s="11" customFormat="1" ht="26.1" customHeight="1" x14ac:dyDescent="0.35">
      <c r="A10" s="142" t="s">
        <v>33</v>
      </c>
      <c r="B10" s="60" t="s">
        <v>34</v>
      </c>
      <c r="C10" s="71">
        <v>36729</v>
      </c>
      <c r="D10" s="64" t="s">
        <v>8</v>
      </c>
      <c r="E10" s="12">
        <v>19</v>
      </c>
      <c r="F10" s="13">
        <v>18</v>
      </c>
      <c r="G10" s="14">
        <v>18</v>
      </c>
      <c r="H10" s="10">
        <f>K10+L10+M10+N10+O10+P10+Q10+R10+S10+T10+U10+V10+W10+X10+Y10+Z10+AA10+AB10+AC10+AD10+AE10+AF10+AG10+AH10</f>
        <v>1354</v>
      </c>
      <c r="I10" s="12">
        <v>4</v>
      </c>
      <c r="J10" s="15"/>
      <c r="K10" s="33"/>
      <c r="L10" s="76">
        <v>80</v>
      </c>
      <c r="M10" s="78">
        <v>68</v>
      </c>
      <c r="N10" s="78">
        <v>80</v>
      </c>
      <c r="O10" s="78">
        <v>79</v>
      </c>
      <c r="P10" s="33"/>
      <c r="Q10" s="78">
        <v>80</v>
      </c>
      <c r="R10" s="33"/>
      <c r="S10" s="113">
        <v>0</v>
      </c>
      <c r="T10" s="78">
        <v>50</v>
      </c>
      <c r="U10" s="32"/>
      <c r="V10" s="78">
        <v>58</v>
      </c>
      <c r="W10" s="78">
        <v>78</v>
      </c>
      <c r="X10" s="33"/>
      <c r="Y10" s="78">
        <v>80</v>
      </c>
      <c r="Z10" s="78">
        <v>74</v>
      </c>
      <c r="AA10" s="76">
        <v>67</v>
      </c>
      <c r="AB10" s="78">
        <v>80</v>
      </c>
      <c r="AC10" s="78">
        <v>80</v>
      </c>
      <c r="AD10" s="78">
        <v>80</v>
      </c>
      <c r="AE10" s="78">
        <v>80</v>
      </c>
      <c r="AF10" s="76">
        <v>80</v>
      </c>
      <c r="AG10" s="78">
        <v>80</v>
      </c>
      <c r="AH10" s="143">
        <v>80</v>
      </c>
      <c r="AI10" s="1"/>
    </row>
    <row r="11" spans="1:522" s="11" customFormat="1" ht="26.1" customHeight="1" x14ac:dyDescent="0.35">
      <c r="A11" s="79" t="s">
        <v>25</v>
      </c>
      <c r="B11" s="59" t="s">
        <v>26</v>
      </c>
      <c r="C11" s="70">
        <v>36746</v>
      </c>
      <c r="D11" s="64" t="s">
        <v>9</v>
      </c>
      <c r="E11" s="188">
        <v>21</v>
      </c>
      <c r="F11" s="13">
        <v>17</v>
      </c>
      <c r="G11" s="14">
        <v>19</v>
      </c>
      <c r="H11" s="10">
        <f>K11+L11+M11+N11+O11+P11+Q11+R11+S11+T11+U11+V11+W11+X11+Y11+Z11+AA11+AB11+AC11+AD11+AE11+AF11+AG11+AH11</f>
        <v>1272</v>
      </c>
      <c r="I11" s="12"/>
      <c r="J11" s="14"/>
      <c r="K11" s="33"/>
      <c r="L11" s="76">
        <v>54</v>
      </c>
      <c r="M11" s="113">
        <v>0</v>
      </c>
      <c r="N11" s="114">
        <v>11</v>
      </c>
      <c r="O11" s="113">
        <v>0</v>
      </c>
      <c r="P11" s="114">
        <v>2</v>
      </c>
      <c r="Q11" s="78">
        <v>80</v>
      </c>
      <c r="R11" s="33"/>
      <c r="S11" s="78">
        <v>63</v>
      </c>
      <c r="T11" s="78">
        <v>80</v>
      </c>
      <c r="U11" s="77">
        <v>80</v>
      </c>
      <c r="V11" s="78">
        <v>72</v>
      </c>
      <c r="W11" s="78">
        <v>80</v>
      </c>
      <c r="X11" s="33"/>
      <c r="Y11" s="78">
        <v>69</v>
      </c>
      <c r="Z11" s="78">
        <v>80</v>
      </c>
      <c r="AA11" s="77">
        <v>80</v>
      </c>
      <c r="AB11" s="78">
        <v>41</v>
      </c>
      <c r="AC11" s="78">
        <v>80</v>
      </c>
      <c r="AD11" s="78">
        <v>80</v>
      </c>
      <c r="AE11" s="78">
        <v>80</v>
      </c>
      <c r="AF11" s="77">
        <v>80</v>
      </c>
      <c r="AG11" s="78">
        <v>80</v>
      </c>
      <c r="AH11" s="144">
        <v>80</v>
      </c>
      <c r="AI11" s="1"/>
    </row>
    <row r="12" spans="1:522" s="11" customFormat="1" ht="26.1" customHeight="1" x14ac:dyDescent="0.35">
      <c r="A12" s="142" t="s">
        <v>70</v>
      </c>
      <c r="B12" s="60" t="s">
        <v>71</v>
      </c>
      <c r="C12" s="71">
        <v>36591</v>
      </c>
      <c r="D12" s="64" t="s">
        <v>9</v>
      </c>
      <c r="E12" s="12">
        <v>17</v>
      </c>
      <c r="F12" s="13">
        <v>15</v>
      </c>
      <c r="G12" s="14">
        <v>17</v>
      </c>
      <c r="H12" s="10">
        <f>K12+L12+M12+N12+O12+P12+Q12+R12+S12+T12+U12+V12+W12+X12+Y12+Z12+AA12+AB12+AC12+AD12+AE12+AF12+AG12+AH12</f>
        <v>1205</v>
      </c>
      <c r="I12" s="12">
        <v>1</v>
      </c>
      <c r="J12" s="14"/>
      <c r="K12" s="33"/>
      <c r="L12" s="76">
        <v>80</v>
      </c>
      <c r="M12" s="78">
        <v>80</v>
      </c>
      <c r="N12" s="78">
        <v>69</v>
      </c>
      <c r="O12" s="78">
        <v>79</v>
      </c>
      <c r="P12" s="78">
        <v>80</v>
      </c>
      <c r="Q12" s="78">
        <v>80</v>
      </c>
      <c r="R12" s="33"/>
      <c r="S12" s="78">
        <v>80</v>
      </c>
      <c r="T12" s="33"/>
      <c r="U12" s="76">
        <v>80</v>
      </c>
      <c r="V12" s="114">
        <v>6</v>
      </c>
      <c r="W12" s="114">
        <v>58</v>
      </c>
      <c r="X12" s="78">
        <v>80</v>
      </c>
      <c r="Y12" s="78">
        <v>80</v>
      </c>
      <c r="Z12" s="78">
        <v>80</v>
      </c>
      <c r="AA12" s="76">
        <v>80</v>
      </c>
      <c r="AB12" s="78">
        <v>80</v>
      </c>
      <c r="AC12" s="78">
        <v>80</v>
      </c>
      <c r="AD12" s="78">
        <v>33</v>
      </c>
      <c r="AE12" s="33"/>
      <c r="AF12" s="32"/>
      <c r="AG12" s="33"/>
      <c r="AH12" s="141"/>
      <c r="AI12" s="1"/>
    </row>
    <row r="13" spans="1:522" s="11" customFormat="1" ht="26.1" customHeight="1" x14ac:dyDescent="0.35">
      <c r="A13" s="79" t="s">
        <v>38</v>
      </c>
      <c r="B13" s="59" t="s">
        <v>39</v>
      </c>
      <c r="C13" s="70">
        <v>36556</v>
      </c>
      <c r="D13" s="64" t="s">
        <v>12</v>
      </c>
      <c r="E13" s="12">
        <v>17</v>
      </c>
      <c r="F13" s="13">
        <v>17</v>
      </c>
      <c r="G13" s="14">
        <v>17</v>
      </c>
      <c r="H13" s="10">
        <f>K13+L13+M13+N13+O13+P13+Q13+R13+S13+T13+U13+V13+W13+X13+Y13+Z13+AA13+AB13+AC13+AD13+AE13+AF13+AG13+AH13</f>
        <v>1202</v>
      </c>
      <c r="I13" s="12">
        <v>14</v>
      </c>
      <c r="J13" s="14"/>
      <c r="K13" s="33"/>
      <c r="L13" s="77">
        <v>80</v>
      </c>
      <c r="M13" s="78">
        <v>80</v>
      </c>
      <c r="N13" s="78">
        <v>78</v>
      </c>
      <c r="O13" s="78">
        <v>80</v>
      </c>
      <c r="P13" s="78">
        <v>79</v>
      </c>
      <c r="Q13" s="78">
        <v>42</v>
      </c>
      <c r="R13" s="33"/>
      <c r="S13" s="33"/>
      <c r="T13" s="78">
        <v>32</v>
      </c>
      <c r="U13" s="35"/>
      <c r="V13" s="33"/>
      <c r="W13" s="78">
        <v>66</v>
      </c>
      <c r="X13" s="33"/>
      <c r="Y13" s="78">
        <v>80</v>
      </c>
      <c r="Z13" s="78">
        <v>76</v>
      </c>
      <c r="AA13" s="77">
        <v>68</v>
      </c>
      <c r="AB13" s="78">
        <v>78</v>
      </c>
      <c r="AC13" s="78">
        <v>66</v>
      </c>
      <c r="AD13" s="78">
        <v>75</v>
      </c>
      <c r="AE13" s="78">
        <v>80</v>
      </c>
      <c r="AF13" s="77">
        <v>67</v>
      </c>
      <c r="AG13" s="78">
        <v>75</v>
      </c>
      <c r="AH13" s="146"/>
      <c r="AI13" s="1"/>
    </row>
    <row r="14" spans="1:522" s="11" customFormat="1" ht="26.1" customHeight="1" x14ac:dyDescent="0.35">
      <c r="A14" s="142" t="s">
        <v>42</v>
      </c>
      <c r="B14" s="60" t="s">
        <v>43</v>
      </c>
      <c r="C14" s="71">
        <v>36526</v>
      </c>
      <c r="D14" s="65" t="s">
        <v>12</v>
      </c>
      <c r="E14" s="40">
        <v>18</v>
      </c>
      <c r="F14" s="41">
        <v>15</v>
      </c>
      <c r="G14" s="42">
        <v>17</v>
      </c>
      <c r="H14" s="10">
        <f>K14+L14+M14+N14+O14+P14+Q14+R14+S14+T14+U14+V14+W14+X14+Y14+Z14+AA14+AB14+AC14+AD14+AE14+AF14+AG14+AH14</f>
        <v>1193</v>
      </c>
      <c r="I14" s="40">
        <v>12</v>
      </c>
      <c r="J14" s="42"/>
      <c r="K14" s="43"/>
      <c r="L14" s="80">
        <v>57</v>
      </c>
      <c r="M14" s="82">
        <v>63</v>
      </c>
      <c r="N14" s="160">
        <v>47</v>
      </c>
      <c r="O14" s="82">
        <v>76</v>
      </c>
      <c r="P14" s="82">
        <v>78</v>
      </c>
      <c r="Q14" s="43"/>
      <c r="R14" s="43"/>
      <c r="S14" s="82">
        <v>80</v>
      </c>
      <c r="T14" s="160">
        <v>48</v>
      </c>
      <c r="U14" s="119"/>
      <c r="V14" s="82">
        <v>74</v>
      </c>
      <c r="W14" s="82">
        <v>76</v>
      </c>
      <c r="X14" s="43"/>
      <c r="Y14" s="82">
        <v>63</v>
      </c>
      <c r="Z14" s="82">
        <v>79</v>
      </c>
      <c r="AA14" s="80">
        <v>80</v>
      </c>
      <c r="AB14" s="158">
        <v>0</v>
      </c>
      <c r="AC14" s="82">
        <v>79</v>
      </c>
      <c r="AD14" s="82">
        <v>79</v>
      </c>
      <c r="AE14" s="43"/>
      <c r="AF14" s="80">
        <v>74</v>
      </c>
      <c r="AG14" s="82">
        <v>60</v>
      </c>
      <c r="AH14" s="184">
        <v>80</v>
      </c>
      <c r="AI14" s="1"/>
    </row>
    <row r="15" spans="1:522" s="50" customFormat="1" ht="26.1" customHeight="1" x14ac:dyDescent="0.35">
      <c r="A15" s="79" t="s">
        <v>31</v>
      </c>
      <c r="B15" s="59" t="s">
        <v>32</v>
      </c>
      <c r="C15" s="70">
        <v>36526</v>
      </c>
      <c r="D15" s="64" t="s">
        <v>9</v>
      </c>
      <c r="E15" s="186">
        <v>22</v>
      </c>
      <c r="F15" s="13">
        <v>7</v>
      </c>
      <c r="G15" s="187">
        <v>22</v>
      </c>
      <c r="H15" s="10">
        <f>K15+L15+M15+N15+O15+P15+Q15+R15+S15+T15+U15+V15+W15+X15+Y15+Z15+AA15+AB15+AC15+AD15+AE15+AF15+AG15+AH15</f>
        <v>792</v>
      </c>
      <c r="I15" s="12">
        <v>1</v>
      </c>
      <c r="J15" s="18"/>
      <c r="K15" s="33"/>
      <c r="L15" s="115">
        <v>26</v>
      </c>
      <c r="M15" s="114">
        <v>12</v>
      </c>
      <c r="N15" s="114">
        <v>10</v>
      </c>
      <c r="O15" s="114">
        <v>1</v>
      </c>
      <c r="P15" s="78">
        <v>21</v>
      </c>
      <c r="Q15" s="114">
        <v>16</v>
      </c>
      <c r="R15" s="33"/>
      <c r="S15" s="114">
        <v>6</v>
      </c>
      <c r="T15" s="78">
        <v>80</v>
      </c>
      <c r="U15" s="76">
        <v>80</v>
      </c>
      <c r="V15" s="114">
        <v>22</v>
      </c>
      <c r="W15" s="114">
        <v>4</v>
      </c>
      <c r="X15" s="78">
        <v>80</v>
      </c>
      <c r="Y15" s="114">
        <v>7</v>
      </c>
      <c r="Z15" s="114">
        <v>6</v>
      </c>
      <c r="AA15" s="115">
        <v>13</v>
      </c>
      <c r="AB15" s="114">
        <v>39</v>
      </c>
      <c r="AC15" s="114">
        <v>2</v>
      </c>
      <c r="AD15" s="114">
        <v>47</v>
      </c>
      <c r="AE15" s="78">
        <v>80</v>
      </c>
      <c r="AF15" s="76">
        <v>80</v>
      </c>
      <c r="AG15" s="78">
        <v>80</v>
      </c>
      <c r="AH15" s="143">
        <v>80</v>
      </c>
      <c r="AI15" s="49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  <c r="QA15" s="11"/>
      <c r="QB15" s="11"/>
      <c r="QC15" s="11"/>
      <c r="QD15" s="11"/>
      <c r="QE15" s="11"/>
      <c r="QF15" s="11"/>
      <c r="QG15" s="11"/>
      <c r="QH15" s="11"/>
      <c r="QI15" s="11"/>
      <c r="QJ15" s="11"/>
      <c r="QK15" s="11"/>
      <c r="QL15" s="11"/>
      <c r="QM15" s="11"/>
      <c r="QN15" s="11"/>
      <c r="QO15" s="11"/>
      <c r="QP15" s="11"/>
      <c r="QQ15" s="11"/>
      <c r="QR15" s="11"/>
      <c r="QS15" s="11"/>
      <c r="QT15" s="11"/>
      <c r="QU15" s="11"/>
      <c r="QV15" s="11"/>
      <c r="QW15" s="11"/>
      <c r="QX15" s="11"/>
      <c r="QY15" s="11"/>
      <c r="QZ15" s="11"/>
      <c r="RA15" s="11"/>
      <c r="RB15" s="11"/>
      <c r="RC15" s="11"/>
      <c r="RD15" s="11"/>
      <c r="RE15" s="11"/>
      <c r="RF15" s="11"/>
      <c r="RG15" s="11"/>
      <c r="RH15" s="11"/>
      <c r="RI15" s="11"/>
      <c r="RJ15" s="11"/>
      <c r="RK15" s="11"/>
      <c r="RL15" s="11"/>
      <c r="RM15" s="11"/>
      <c r="RN15" s="11"/>
      <c r="RO15" s="11"/>
      <c r="RP15" s="11"/>
      <c r="RQ15" s="11"/>
      <c r="RR15" s="11"/>
      <c r="RS15" s="11"/>
      <c r="RT15" s="11"/>
      <c r="RU15" s="11"/>
      <c r="RV15" s="11"/>
      <c r="RW15" s="11"/>
      <c r="RX15" s="11"/>
      <c r="RY15" s="11"/>
      <c r="RZ15" s="11"/>
      <c r="SA15" s="11"/>
      <c r="SB15" s="11"/>
      <c r="SC15" s="11"/>
      <c r="SD15" s="11"/>
      <c r="SE15" s="11"/>
      <c r="SF15" s="11"/>
      <c r="SG15" s="11"/>
      <c r="SH15" s="11"/>
      <c r="SI15" s="11"/>
      <c r="SJ15" s="11"/>
      <c r="SK15" s="11"/>
      <c r="SL15" s="11"/>
      <c r="SM15" s="11"/>
      <c r="SN15" s="11"/>
      <c r="SO15" s="11"/>
      <c r="SP15" s="11"/>
      <c r="SQ15" s="11"/>
      <c r="SR15" s="11"/>
      <c r="SS15" s="11"/>
      <c r="ST15" s="11"/>
      <c r="SU15" s="11"/>
      <c r="SV15" s="11"/>
      <c r="SW15" s="11"/>
      <c r="SX15" s="11"/>
      <c r="SY15" s="11"/>
      <c r="SZ15" s="11"/>
      <c r="TA15" s="11"/>
      <c r="TB15" s="11"/>
    </row>
    <row r="16" spans="1:522" s="11" customFormat="1" ht="26.1" customHeight="1" x14ac:dyDescent="0.35">
      <c r="A16" s="142" t="s">
        <v>24</v>
      </c>
      <c r="B16" s="60" t="s">
        <v>11</v>
      </c>
      <c r="C16" s="71">
        <v>36547</v>
      </c>
      <c r="D16" s="66" t="s">
        <v>13</v>
      </c>
      <c r="E16" s="44">
        <v>15</v>
      </c>
      <c r="F16" s="45">
        <v>9</v>
      </c>
      <c r="G16" s="46">
        <v>11</v>
      </c>
      <c r="H16" s="10">
        <f>K16+L16+M16+N16+O16+P16+Q16+R16+S16+T16+U16+V16+W16+X16+Y16+Z16+AA16+AB16+AC16+AD16+AE16+AF16+AG16+AH16</f>
        <v>746</v>
      </c>
      <c r="I16" s="44"/>
      <c r="J16" s="179">
        <v>3</v>
      </c>
      <c r="K16" s="48"/>
      <c r="L16" s="75">
        <v>46</v>
      </c>
      <c r="M16" s="159">
        <v>37</v>
      </c>
      <c r="N16" s="81">
        <v>79</v>
      </c>
      <c r="O16" s="109">
        <v>0</v>
      </c>
      <c r="P16" s="81">
        <v>80</v>
      </c>
      <c r="Q16" s="48"/>
      <c r="R16" s="48"/>
      <c r="S16" s="159">
        <v>38</v>
      </c>
      <c r="T16" s="109">
        <v>0</v>
      </c>
      <c r="U16" s="47"/>
      <c r="V16" s="81">
        <v>80</v>
      </c>
      <c r="W16" s="109">
        <v>0</v>
      </c>
      <c r="X16" s="48"/>
      <c r="Y16" s="81">
        <v>76</v>
      </c>
      <c r="Z16" s="81">
        <v>79</v>
      </c>
      <c r="AA16" s="75">
        <v>72</v>
      </c>
      <c r="AB16" s="48"/>
      <c r="AC16" s="81">
        <v>80</v>
      </c>
      <c r="AD16" s="109">
        <v>0</v>
      </c>
      <c r="AE16" s="48"/>
      <c r="AF16" s="75">
        <v>79</v>
      </c>
      <c r="AG16" s="48"/>
      <c r="AH16" s="140"/>
      <c r="AI16" s="1"/>
    </row>
    <row r="17" spans="1:35" s="11" customFormat="1" ht="26.1" customHeight="1" x14ac:dyDescent="0.35">
      <c r="A17" s="79" t="s">
        <v>24</v>
      </c>
      <c r="B17" s="59" t="s">
        <v>72</v>
      </c>
      <c r="C17" s="70">
        <v>36597</v>
      </c>
      <c r="D17" s="66" t="s">
        <v>9</v>
      </c>
      <c r="E17" s="44">
        <v>10</v>
      </c>
      <c r="F17" s="45">
        <v>9</v>
      </c>
      <c r="G17" s="46">
        <v>10</v>
      </c>
      <c r="H17" s="10">
        <f>K17+L17+M17+N17+O17+P17+Q17+R17+S17+T17+U17+V17+W17+X17+Y17+Z17+AA17+AB17+AC17+AD17+AE17+AF17+AG17+AH17</f>
        <v>632</v>
      </c>
      <c r="I17" s="44">
        <v>1</v>
      </c>
      <c r="J17" s="46"/>
      <c r="K17" s="48"/>
      <c r="L17" s="180">
        <v>26</v>
      </c>
      <c r="M17" s="81">
        <v>80</v>
      </c>
      <c r="N17" s="81">
        <v>80</v>
      </c>
      <c r="O17" s="81">
        <v>80</v>
      </c>
      <c r="P17" s="81">
        <v>80</v>
      </c>
      <c r="Q17" s="81">
        <v>44</v>
      </c>
      <c r="R17" s="48"/>
      <c r="S17" s="81">
        <v>80</v>
      </c>
      <c r="T17" s="182">
        <v>60</v>
      </c>
      <c r="U17" s="47"/>
      <c r="V17" s="81">
        <v>80</v>
      </c>
      <c r="W17" s="81">
        <v>22</v>
      </c>
      <c r="X17" s="48"/>
      <c r="Y17" s="48"/>
      <c r="Z17" s="183"/>
      <c r="AA17" s="47"/>
      <c r="AB17" s="48"/>
      <c r="AC17" s="48"/>
      <c r="AD17" s="48"/>
      <c r="AE17" s="183"/>
      <c r="AF17" s="47"/>
      <c r="AG17" s="48"/>
      <c r="AH17" s="140"/>
      <c r="AI17" s="1"/>
    </row>
    <row r="18" spans="1:35" s="11" customFormat="1" ht="26.1" customHeight="1" x14ac:dyDescent="0.35">
      <c r="A18" s="79" t="s">
        <v>52</v>
      </c>
      <c r="B18" s="59" t="s">
        <v>53</v>
      </c>
      <c r="C18" s="70">
        <v>36753</v>
      </c>
      <c r="D18" s="64" t="s">
        <v>9</v>
      </c>
      <c r="E18" s="12">
        <v>21</v>
      </c>
      <c r="F18" s="13">
        <v>6</v>
      </c>
      <c r="G18" s="14">
        <v>18</v>
      </c>
      <c r="H18" s="10">
        <f>K18+L18+M18+N18+O18+P18+Q18+R18+S18+T18+U18+V18+W18+X18+Y18+Z18+AA18+AB18+AC18+AD18+AE18+AF18+AG18+AH18</f>
        <v>567</v>
      </c>
      <c r="I18" s="12">
        <v>1</v>
      </c>
      <c r="J18" s="15"/>
      <c r="K18" s="33"/>
      <c r="L18" s="112">
        <v>12</v>
      </c>
      <c r="M18" s="113">
        <v>0</v>
      </c>
      <c r="N18" s="78">
        <v>33</v>
      </c>
      <c r="O18" s="114">
        <v>4</v>
      </c>
      <c r="P18" s="78">
        <v>78</v>
      </c>
      <c r="Q18" s="113">
        <v>0</v>
      </c>
      <c r="R18" s="33"/>
      <c r="S18" s="33"/>
      <c r="T18" s="114">
        <v>39</v>
      </c>
      <c r="U18" s="76">
        <v>80</v>
      </c>
      <c r="V18" s="78">
        <v>74</v>
      </c>
      <c r="W18" s="114">
        <v>14</v>
      </c>
      <c r="X18" s="78">
        <v>80</v>
      </c>
      <c r="Y18" s="114">
        <v>8</v>
      </c>
      <c r="Z18" s="114">
        <v>1</v>
      </c>
      <c r="AA18" s="115">
        <v>15</v>
      </c>
      <c r="AB18" s="78">
        <v>80</v>
      </c>
      <c r="AC18" s="114">
        <v>1</v>
      </c>
      <c r="AD18" s="113">
        <v>0</v>
      </c>
      <c r="AE18" s="114">
        <v>1</v>
      </c>
      <c r="AF18" s="115">
        <v>9</v>
      </c>
      <c r="AG18" s="114">
        <v>8</v>
      </c>
      <c r="AH18" s="161">
        <v>30</v>
      </c>
      <c r="AI18" s="1"/>
    </row>
    <row r="19" spans="1:35" s="11" customFormat="1" ht="26.1" customHeight="1" x14ac:dyDescent="0.35">
      <c r="A19" s="142" t="s">
        <v>68</v>
      </c>
      <c r="B19" s="60" t="s">
        <v>69</v>
      </c>
      <c r="C19" s="71">
        <v>36628</v>
      </c>
      <c r="D19" s="68" t="s">
        <v>13</v>
      </c>
      <c r="E19" s="12">
        <v>16</v>
      </c>
      <c r="F19" s="13">
        <v>7</v>
      </c>
      <c r="G19" s="14">
        <v>11</v>
      </c>
      <c r="H19" s="10">
        <f>K19+L19+M19+N19+O19+P19+Q19+R19+S19+T19+U19+V19+W19+X19+Y19+Z19+AA19+AB19+AC19+AD19+AE19+AF19+AG19+AH19</f>
        <v>529</v>
      </c>
      <c r="I19" s="12"/>
      <c r="J19" s="187">
        <v>8</v>
      </c>
      <c r="K19" s="33"/>
      <c r="L19" s="115">
        <v>34</v>
      </c>
      <c r="M19" s="78">
        <v>43</v>
      </c>
      <c r="N19" s="33"/>
      <c r="O19" s="78">
        <v>80</v>
      </c>
      <c r="P19" s="113">
        <v>0</v>
      </c>
      <c r="Q19" s="113">
        <v>0</v>
      </c>
      <c r="R19" s="33"/>
      <c r="S19" s="78">
        <v>42</v>
      </c>
      <c r="T19" s="33"/>
      <c r="U19" s="32"/>
      <c r="V19" s="113">
        <v>0</v>
      </c>
      <c r="W19" s="78">
        <v>80</v>
      </c>
      <c r="X19" s="33"/>
      <c r="Y19" s="33"/>
      <c r="Z19" s="114">
        <v>1</v>
      </c>
      <c r="AA19" s="115">
        <v>8</v>
      </c>
      <c r="AB19" s="113">
        <v>0</v>
      </c>
      <c r="AC19" s="33"/>
      <c r="AD19" s="78">
        <v>80</v>
      </c>
      <c r="AE19" s="113">
        <v>0</v>
      </c>
      <c r="AF19" s="115">
        <v>1</v>
      </c>
      <c r="AG19" s="78">
        <v>80</v>
      </c>
      <c r="AH19" s="143">
        <v>80</v>
      </c>
      <c r="AI19" s="1"/>
    </row>
    <row r="20" spans="1:35" s="11" customFormat="1" ht="26.1" customHeight="1" x14ac:dyDescent="0.35">
      <c r="A20" s="79" t="s">
        <v>46</v>
      </c>
      <c r="B20" s="59" t="s">
        <v>47</v>
      </c>
      <c r="C20" s="70">
        <v>36526</v>
      </c>
      <c r="D20" s="64" t="s">
        <v>13</v>
      </c>
      <c r="E20" s="12">
        <v>12</v>
      </c>
      <c r="F20" s="13">
        <v>6</v>
      </c>
      <c r="G20" s="14">
        <v>8</v>
      </c>
      <c r="H20" s="10">
        <f>K20+L20+M20+N20+O20+P20+Q20+R20+S20+T20+U20+V20+W20+X20+Y20+Z20+AA20+AB20+AC20+AD20+AE20+AF20+AG20+AH20</f>
        <v>432</v>
      </c>
      <c r="I20" s="12"/>
      <c r="J20" s="15">
        <v>3</v>
      </c>
      <c r="K20" s="33"/>
      <c r="L20" s="32"/>
      <c r="M20" s="33"/>
      <c r="N20" s="114">
        <v>1</v>
      </c>
      <c r="O20" s="33"/>
      <c r="P20" s="33"/>
      <c r="Q20" s="78">
        <v>80</v>
      </c>
      <c r="R20" s="33"/>
      <c r="S20" s="33"/>
      <c r="T20" s="78">
        <v>80</v>
      </c>
      <c r="U20" s="76">
        <v>67</v>
      </c>
      <c r="V20" s="113">
        <v>0</v>
      </c>
      <c r="W20" s="33"/>
      <c r="X20" s="78">
        <v>40</v>
      </c>
      <c r="Y20" s="114">
        <v>4</v>
      </c>
      <c r="Z20" s="33"/>
      <c r="AA20" s="35"/>
      <c r="AB20" s="78">
        <v>80</v>
      </c>
      <c r="AC20" s="113">
        <v>0</v>
      </c>
      <c r="AD20" s="33"/>
      <c r="AE20" s="78">
        <v>80</v>
      </c>
      <c r="AF20" s="32"/>
      <c r="AG20" s="113">
        <v>0</v>
      </c>
      <c r="AH20" s="152">
        <v>0</v>
      </c>
      <c r="AI20" s="1"/>
    </row>
    <row r="21" spans="1:35" s="11" customFormat="1" ht="26.1" customHeight="1" x14ac:dyDescent="0.35">
      <c r="A21" s="142" t="s">
        <v>44</v>
      </c>
      <c r="B21" s="60" t="s">
        <v>45</v>
      </c>
      <c r="C21" s="71">
        <v>37170</v>
      </c>
      <c r="D21" s="64" t="s">
        <v>12</v>
      </c>
      <c r="E21" s="12">
        <v>12</v>
      </c>
      <c r="F21" s="13">
        <v>4</v>
      </c>
      <c r="G21" s="14">
        <v>12</v>
      </c>
      <c r="H21" s="10">
        <f>K21+L21+M21+N21+O21+P21+Q21+R21+S21+T21+U21+V21+W21+X21+Y21+Z21+AA21+AB21+AC21+AD21+AE21+AF21+AG21+AH21</f>
        <v>376</v>
      </c>
      <c r="I21" s="12">
        <v>4</v>
      </c>
      <c r="J21" s="18"/>
      <c r="K21" s="33"/>
      <c r="L21" s="32"/>
      <c r="M21" s="33"/>
      <c r="N21" s="33"/>
      <c r="O21" s="33"/>
      <c r="P21" s="33"/>
      <c r="Q21" s="33"/>
      <c r="R21" s="33"/>
      <c r="S21" s="33"/>
      <c r="T21" s="33"/>
      <c r="U21" s="112">
        <v>36</v>
      </c>
      <c r="V21" s="33"/>
      <c r="W21" s="33"/>
      <c r="X21" s="78">
        <v>80</v>
      </c>
      <c r="Y21" s="114">
        <v>17</v>
      </c>
      <c r="Z21" s="114">
        <v>9</v>
      </c>
      <c r="AA21" s="112">
        <v>12</v>
      </c>
      <c r="AB21" s="78">
        <v>63</v>
      </c>
      <c r="AC21" s="114">
        <v>14</v>
      </c>
      <c r="AD21" s="114">
        <v>5</v>
      </c>
      <c r="AE21" s="78">
        <v>65</v>
      </c>
      <c r="AF21" s="112">
        <v>13</v>
      </c>
      <c r="AG21" s="114">
        <v>12</v>
      </c>
      <c r="AH21" s="144">
        <v>50</v>
      </c>
      <c r="AI21" s="1"/>
    </row>
    <row r="22" spans="1:35" s="11" customFormat="1" ht="26.1" customHeight="1" x14ac:dyDescent="0.35">
      <c r="A22" s="79" t="s">
        <v>74</v>
      </c>
      <c r="B22" s="59" t="s">
        <v>75</v>
      </c>
      <c r="C22" s="70">
        <v>36641</v>
      </c>
      <c r="D22" s="67" t="s">
        <v>8</v>
      </c>
      <c r="E22" s="12">
        <v>14</v>
      </c>
      <c r="F22" s="13">
        <v>3</v>
      </c>
      <c r="G22" s="14">
        <v>12</v>
      </c>
      <c r="H22" s="10">
        <f>K22+L22+M22+N22+O22+P22+Q22+R22+S22+T22+U22+V22+W22+X22+Y22+Z22+AA22+AB22+AC22+AD22+AE22+AF22+AG22+AH22</f>
        <v>296</v>
      </c>
      <c r="I22" s="12">
        <v>5</v>
      </c>
      <c r="J22" s="14"/>
      <c r="K22" s="33"/>
      <c r="L22" s="112">
        <v>23</v>
      </c>
      <c r="M22" s="114">
        <v>17</v>
      </c>
      <c r="N22" s="114">
        <v>2</v>
      </c>
      <c r="O22" s="33"/>
      <c r="P22" s="114">
        <v>2</v>
      </c>
      <c r="Q22" s="114">
        <v>38</v>
      </c>
      <c r="R22" s="33"/>
      <c r="S22" s="78">
        <v>53</v>
      </c>
      <c r="T22" s="114">
        <v>30</v>
      </c>
      <c r="U22" s="76">
        <v>44</v>
      </c>
      <c r="V22" s="114">
        <v>16</v>
      </c>
      <c r="W22" s="114">
        <v>2</v>
      </c>
      <c r="X22" s="78">
        <v>52</v>
      </c>
      <c r="Y22" s="113">
        <v>0</v>
      </c>
      <c r="Z22" s="113">
        <v>0</v>
      </c>
      <c r="AA22" s="32"/>
      <c r="AB22" s="114">
        <v>17</v>
      </c>
      <c r="AC22" s="33"/>
      <c r="AD22" s="33"/>
      <c r="AE22" s="33"/>
      <c r="AF22" s="32"/>
      <c r="AG22" s="33"/>
      <c r="AH22" s="141"/>
      <c r="AI22" s="1"/>
    </row>
    <row r="23" spans="1:35" s="11" customFormat="1" ht="26.1" customHeight="1" x14ac:dyDescent="0.35">
      <c r="A23" s="142" t="s">
        <v>54</v>
      </c>
      <c r="B23" s="60" t="s">
        <v>55</v>
      </c>
      <c r="C23" s="71">
        <v>36689</v>
      </c>
      <c r="D23" s="64" t="s">
        <v>9</v>
      </c>
      <c r="E23" s="12">
        <v>17</v>
      </c>
      <c r="F23" s="13">
        <v>2</v>
      </c>
      <c r="G23" s="14">
        <v>8</v>
      </c>
      <c r="H23" s="10">
        <f>K23+L23+M23+N23+O23+P23+Q23+R23+S23+T23+U23+V23+W23+X23+Y23+Z23+AA23+AB23+AC23+AD23+AE23+AF23+AG23+AH23</f>
        <v>212</v>
      </c>
      <c r="I23" s="12">
        <v>1</v>
      </c>
      <c r="J23" s="15"/>
      <c r="K23" s="33"/>
      <c r="L23" s="35"/>
      <c r="M23" s="33"/>
      <c r="N23" s="113">
        <v>0</v>
      </c>
      <c r="O23" s="113">
        <v>0</v>
      </c>
      <c r="P23" s="33"/>
      <c r="Q23" s="114">
        <v>36</v>
      </c>
      <c r="R23" s="33"/>
      <c r="S23" s="78">
        <v>55</v>
      </c>
      <c r="T23" s="113">
        <v>0</v>
      </c>
      <c r="U23" s="77">
        <v>67</v>
      </c>
      <c r="V23" s="114">
        <v>6</v>
      </c>
      <c r="W23" s="113">
        <v>0</v>
      </c>
      <c r="X23" s="33"/>
      <c r="Y23" s="113">
        <v>0</v>
      </c>
      <c r="Z23" s="113">
        <v>0</v>
      </c>
      <c r="AA23" s="115">
        <v>5</v>
      </c>
      <c r="AB23" s="114">
        <v>39</v>
      </c>
      <c r="AC23" s="113">
        <v>0</v>
      </c>
      <c r="AD23" s="113">
        <v>0</v>
      </c>
      <c r="AE23" s="114">
        <v>1</v>
      </c>
      <c r="AF23" s="112">
        <v>3</v>
      </c>
      <c r="AG23" s="33"/>
      <c r="AH23" s="153">
        <v>0</v>
      </c>
      <c r="AI23" s="1"/>
    </row>
    <row r="24" spans="1:35" s="11" customFormat="1" ht="26.1" customHeight="1" x14ac:dyDescent="0.35">
      <c r="A24" s="79" t="s">
        <v>62</v>
      </c>
      <c r="B24" s="59" t="s">
        <v>63</v>
      </c>
      <c r="C24" s="70">
        <v>36682</v>
      </c>
      <c r="D24" s="67" t="s">
        <v>9</v>
      </c>
      <c r="E24" s="12">
        <v>8</v>
      </c>
      <c r="F24" s="13">
        <v>1</v>
      </c>
      <c r="G24" s="14">
        <v>8</v>
      </c>
      <c r="H24" s="10">
        <f>K24+L24+M24+N24+O24+P24+Q24+R24+S24+T24+U24+V24+W24+X24+Y24+Z24+AA24+AB24+AC24+AD24+AE24+AF24+AG24+AH24</f>
        <v>192</v>
      </c>
      <c r="I24" s="12"/>
      <c r="J24" s="14"/>
      <c r="K24" s="33"/>
      <c r="L24" s="35"/>
      <c r="M24" s="33"/>
      <c r="N24" s="33"/>
      <c r="O24" s="33"/>
      <c r="P24" s="33"/>
      <c r="Q24" s="33"/>
      <c r="R24" s="33"/>
      <c r="S24" s="114">
        <v>27</v>
      </c>
      <c r="T24" s="114">
        <v>43</v>
      </c>
      <c r="U24" s="76">
        <v>80</v>
      </c>
      <c r="V24" s="114">
        <v>8</v>
      </c>
      <c r="W24" s="114">
        <v>4</v>
      </c>
      <c r="X24" s="114">
        <v>15</v>
      </c>
      <c r="Y24" s="114">
        <v>11</v>
      </c>
      <c r="Z24" s="114">
        <v>4</v>
      </c>
      <c r="AA24" s="35"/>
      <c r="AB24" s="33"/>
      <c r="AC24" s="33"/>
      <c r="AD24" s="33"/>
      <c r="AE24" s="33"/>
      <c r="AF24" s="32"/>
      <c r="AG24" s="33"/>
      <c r="AH24" s="141"/>
      <c r="AI24" s="1"/>
    </row>
    <row r="25" spans="1:35" s="11" customFormat="1" ht="26.1" customHeight="1" x14ac:dyDescent="0.35">
      <c r="A25" s="142" t="s">
        <v>51</v>
      </c>
      <c r="B25" s="60" t="s">
        <v>36</v>
      </c>
      <c r="C25" s="71">
        <v>36974</v>
      </c>
      <c r="D25" s="64" t="s">
        <v>8</v>
      </c>
      <c r="E25" s="12">
        <v>8</v>
      </c>
      <c r="F25" s="13">
        <v>2</v>
      </c>
      <c r="G25" s="14">
        <v>4</v>
      </c>
      <c r="H25" s="10">
        <f>K25+L25+M25+N25+O25+P25+Q25+R25+S25+T25+U25+V25+W25+X25+Y25+Z25+AA25+AB25+AC25+AD25+AE25+AF25+AG25+AH25</f>
        <v>186</v>
      </c>
      <c r="I25" s="12"/>
      <c r="J25" s="14"/>
      <c r="K25" s="33"/>
      <c r="L25" s="32"/>
      <c r="M25" s="33"/>
      <c r="N25" s="33"/>
      <c r="O25" s="33"/>
      <c r="P25" s="33"/>
      <c r="Q25" s="78">
        <v>80</v>
      </c>
      <c r="R25" s="33"/>
      <c r="S25" s="114">
        <v>25</v>
      </c>
      <c r="T25" s="33"/>
      <c r="U25" s="112">
        <v>13</v>
      </c>
      <c r="V25" s="33"/>
      <c r="W25" s="33"/>
      <c r="X25" s="78">
        <v>68</v>
      </c>
      <c r="Y25" s="33"/>
      <c r="Z25" s="33"/>
      <c r="AA25" s="110">
        <v>0</v>
      </c>
      <c r="AB25" s="33"/>
      <c r="AC25" s="33"/>
      <c r="AD25" s="33"/>
      <c r="AE25" s="113">
        <v>0</v>
      </c>
      <c r="AF25" s="35"/>
      <c r="AG25" s="113">
        <v>0</v>
      </c>
      <c r="AH25" s="153">
        <v>0</v>
      </c>
      <c r="AI25" s="1"/>
    </row>
    <row r="26" spans="1:35" s="11" customFormat="1" ht="26.1" customHeight="1" x14ac:dyDescent="0.35">
      <c r="A26" s="79" t="s">
        <v>60</v>
      </c>
      <c r="B26" s="59" t="s">
        <v>61</v>
      </c>
      <c r="C26" s="70">
        <v>37126</v>
      </c>
      <c r="D26" s="64" t="s">
        <v>8</v>
      </c>
      <c r="E26" s="12">
        <v>3</v>
      </c>
      <c r="F26" s="13">
        <v>2</v>
      </c>
      <c r="G26" s="14">
        <v>3</v>
      </c>
      <c r="H26" s="10">
        <f>K26+L26+M26+N26+O26+P26+Q26+R26+S26+T26+U26+V26+W26+X26+Y26+Z26+AA26+AB26+AC26+AD26+AE26+AF26+AG26+AH26</f>
        <v>141</v>
      </c>
      <c r="I26" s="12"/>
      <c r="J26" s="18"/>
      <c r="K26" s="34"/>
      <c r="L26" s="32"/>
      <c r="M26" s="34"/>
      <c r="N26" s="33"/>
      <c r="O26" s="114">
        <v>1</v>
      </c>
      <c r="P26" s="33"/>
      <c r="Q26" s="33"/>
      <c r="R26" s="33"/>
      <c r="S26" s="33"/>
      <c r="T26" s="33"/>
      <c r="U26" s="76">
        <v>60</v>
      </c>
      <c r="V26" s="33"/>
      <c r="W26" s="33"/>
      <c r="X26" s="78">
        <v>80</v>
      </c>
      <c r="Y26" s="33"/>
      <c r="Z26" s="33"/>
      <c r="AA26" s="32"/>
      <c r="AB26" s="33"/>
      <c r="AC26" s="33"/>
      <c r="AD26" s="33"/>
      <c r="AE26" s="33"/>
      <c r="AF26" s="32"/>
      <c r="AG26" s="33"/>
      <c r="AH26" s="141"/>
      <c r="AI26" s="1"/>
    </row>
    <row r="27" spans="1:35" s="11" customFormat="1" ht="26.1" customHeight="1" x14ac:dyDescent="0.35">
      <c r="A27" s="147" t="s">
        <v>50</v>
      </c>
      <c r="B27" s="28" t="s">
        <v>14</v>
      </c>
      <c r="C27" s="178">
        <v>36555</v>
      </c>
      <c r="D27" s="64" t="s">
        <v>12</v>
      </c>
      <c r="E27" s="12">
        <v>7</v>
      </c>
      <c r="F27" s="13">
        <v>1</v>
      </c>
      <c r="G27" s="14">
        <v>3</v>
      </c>
      <c r="H27" s="10">
        <f>K27+L27+M27+N27+O27+P27+Q27+R27+S27+T27+U27+V27+W27+X27+Y27+Z27+AA27+AB27+AC27+AD27+AE27+AF27+AG27+AH27</f>
        <v>84</v>
      </c>
      <c r="I27" s="12"/>
      <c r="J27" s="14"/>
      <c r="K27" s="33"/>
      <c r="L27" s="32"/>
      <c r="M27" s="33"/>
      <c r="N27" s="33"/>
      <c r="O27" s="33"/>
      <c r="P27" s="33"/>
      <c r="Q27" s="33"/>
      <c r="R27" s="33"/>
      <c r="S27" s="33"/>
      <c r="T27" s="33"/>
      <c r="U27" s="32"/>
      <c r="V27" s="33"/>
      <c r="W27" s="33"/>
      <c r="X27" s="78">
        <v>69</v>
      </c>
      <c r="Y27" s="33"/>
      <c r="Z27" s="33"/>
      <c r="AA27" s="32"/>
      <c r="AB27" s="33"/>
      <c r="AC27" s="114">
        <v>1</v>
      </c>
      <c r="AD27" s="113">
        <v>0</v>
      </c>
      <c r="AE27" s="114">
        <v>14</v>
      </c>
      <c r="AF27" s="110">
        <v>0</v>
      </c>
      <c r="AG27" s="113">
        <v>0</v>
      </c>
      <c r="AH27" s="152">
        <v>0</v>
      </c>
      <c r="AI27" s="1"/>
    </row>
    <row r="28" spans="1:35" s="11" customFormat="1" ht="26.1" customHeight="1" x14ac:dyDescent="0.35">
      <c r="A28" s="148" t="s">
        <v>62</v>
      </c>
      <c r="B28" s="61" t="s">
        <v>73</v>
      </c>
      <c r="C28" s="70">
        <v>36613</v>
      </c>
      <c r="D28" s="67" t="s">
        <v>8</v>
      </c>
      <c r="E28" s="12">
        <v>4</v>
      </c>
      <c r="F28" s="13">
        <v>1</v>
      </c>
      <c r="G28" s="14">
        <v>2</v>
      </c>
      <c r="H28" s="10">
        <f>K28+L28+M28+N28+O28+P28+Q28+R28+S28+T28+U28+V28+W28+X28+Y28+Z28+AA28+AB28+AC28+AD28+AE28+AF28+AG28+AH28</f>
        <v>81</v>
      </c>
      <c r="I28" s="12">
        <v>2</v>
      </c>
      <c r="J28" s="14"/>
      <c r="K28" s="33"/>
      <c r="L28" s="35"/>
      <c r="M28" s="33"/>
      <c r="N28" s="113">
        <v>0</v>
      </c>
      <c r="O28" s="113">
        <v>0</v>
      </c>
      <c r="P28" s="114">
        <v>1</v>
      </c>
      <c r="Q28" s="78">
        <v>80</v>
      </c>
      <c r="R28" s="33"/>
      <c r="S28" s="33"/>
      <c r="T28" s="33"/>
      <c r="U28" s="32"/>
      <c r="V28" s="33"/>
      <c r="W28" s="33"/>
      <c r="X28" s="33"/>
      <c r="Y28" s="33"/>
      <c r="Z28" s="33"/>
      <c r="AA28" s="32"/>
      <c r="AB28" s="33"/>
      <c r="AC28" s="33"/>
      <c r="AD28" s="33"/>
      <c r="AE28" s="33"/>
      <c r="AF28" s="32"/>
      <c r="AG28" s="33"/>
      <c r="AH28" s="141"/>
      <c r="AI28" s="1"/>
    </row>
    <row r="29" spans="1:35" s="11" customFormat="1" ht="26.1" customHeight="1" x14ac:dyDescent="0.35">
      <c r="A29" s="79" t="s">
        <v>77</v>
      </c>
      <c r="B29" s="59" t="s">
        <v>78</v>
      </c>
      <c r="C29" s="70">
        <v>37020</v>
      </c>
      <c r="D29" s="68" t="s">
        <v>9</v>
      </c>
      <c r="E29" s="12">
        <v>1</v>
      </c>
      <c r="F29" s="13">
        <v>1</v>
      </c>
      <c r="G29" s="14">
        <v>1</v>
      </c>
      <c r="H29" s="10">
        <f>K29+L29+M29+N29+O29+P29+Q29+R29+S29+T29+U29+V29+W29+X29+Y29+Z29+AA29+AB29+AC29+AD29+AE29+AF29+AG29+AH29</f>
        <v>80</v>
      </c>
      <c r="I29" s="12"/>
      <c r="J29" s="14"/>
      <c r="K29" s="33"/>
      <c r="L29" s="32"/>
      <c r="M29" s="33"/>
      <c r="N29" s="33"/>
      <c r="O29" s="33"/>
      <c r="P29" s="33"/>
      <c r="Q29" s="33"/>
      <c r="R29" s="33"/>
      <c r="S29" s="33"/>
      <c r="T29" s="33"/>
      <c r="U29" s="32"/>
      <c r="V29" s="33"/>
      <c r="W29" s="33"/>
      <c r="X29" s="78">
        <v>80</v>
      </c>
      <c r="Y29" s="33"/>
      <c r="Z29" s="33"/>
      <c r="AA29" s="32"/>
      <c r="AB29" s="33"/>
      <c r="AC29" s="33"/>
      <c r="AD29" s="33"/>
      <c r="AE29" s="33"/>
      <c r="AF29" s="32"/>
      <c r="AG29" s="33"/>
      <c r="AH29" s="141"/>
      <c r="AI29" s="1"/>
    </row>
    <row r="30" spans="1:35" ht="26.1" customHeight="1" x14ac:dyDescent="0.35">
      <c r="A30" s="79" t="s">
        <v>56</v>
      </c>
      <c r="B30" s="59" t="s">
        <v>57</v>
      </c>
      <c r="C30" s="70">
        <v>36542</v>
      </c>
      <c r="D30" s="64" t="s">
        <v>8</v>
      </c>
      <c r="E30" s="12">
        <v>11</v>
      </c>
      <c r="F30" s="13">
        <v>0</v>
      </c>
      <c r="G30" s="14">
        <v>5</v>
      </c>
      <c r="H30" s="10">
        <f>K30+L30+M30+N30+O30+P30+Q30+R30+S30+T30+U30+V30+W30+X30+Y30+Z30+AA30+AB30+AC30+AD30+AE30+AF30+AG30+AH30</f>
        <v>67</v>
      </c>
      <c r="I30" s="12"/>
      <c r="J30" s="14"/>
      <c r="K30" s="33"/>
      <c r="L30" s="32"/>
      <c r="M30" s="33"/>
      <c r="N30" s="33"/>
      <c r="O30" s="33"/>
      <c r="P30" s="33"/>
      <c r="Q30" s="33"/>
      <c r="R30" s="33"/>
      <c r="S30" s="156">
        <v>17</v>
      </c>
      <c r="T30" s="114">
        <v>20</v>
      </c>
      <c r="U30" s="155">
        <v>0</v>
      </c>
      <c r="V30" s="33"/>
      <c r="W30" s="33"/>
      <c r="X30" s="114">
        <v>28</v>
      </c>
      <c r="Y30" s="57"/>
      <c r="Z30" s="33"/>
      <c r="AA30" s="32"/>
      <c r="AB30" s="114">
        <v>2</v>
      </c>
      <c r="AC30" s="113">
        <v>0</v>
      </c>
      <c r="AD30" s="154">
        <v>0</v>
      </c>
      <c r="AE30" s="114">
        <v>0</v>
      </c>
      <c r="AF30" s="155">
        <v>0</v>
      </c>
      <c r="AG30" s="113">
        <v>0</v>
      </c>
      <c r="AH30" s="153">
        <v>0</v>
      </c>
    </row>
    <row r="31" spans="1:35" s="11" customFormat="1" ht="26.1" customHeight="1" x14ac:dyDescent="0.35">
      <c r="A31" s="79" t="s">
        <v>58</v>
      </c>
      <c r="B31" s="59" t="s">
        <v>59</v>
      </c>
      <c r="C31" s="70">
        <v>37130</v>
      </c>
      <c r="D31" s="64" t="s">
        <v>9</v>
      </c>
      <c r="E31" s="12">
        <v>3</v>
      </c>
      <c r="F31" s="13">
        <v>1</v>
      </c>
      <c r="G31" s="14">
        <v>1</v>
      </c>
      <c r="H31" s="10">
        <f>K31+L31+M31+N31+O31+P31+Q31+R31+S31+T31+U31+V31+W31+X31+Y31+Z31+AA31+AB31+AC31+AD31+AE31+AF31+AG31+AH31</f>
        <v>65</v>
      </c>
      <c r="I31" s="12"/>
      <c r="J31" s="14"/>
      <c r="K31" s="33"/>
      <c r="L31" s="35"/>
      <c r="M31" s="33"/>
      <c r="N31" s="33"/>
      <c r="O31" s="33"/>
      <c r="P31" s="33"/>
      <c r="Q31" s="33"/>
      <c r="R31" s="33"/>
      <c r="S31" s="33"/>
      <c r="T31" s="33"/>
      <c r="U31" s="110">
        <v>0</v>
      </c>
      <c r="V31" s="33"/>
      <c r="W31" s="33"/>
      <c r="X31" s="78">
        <v>65</v>
      </c>
      <c r="Y31" s="33"/>
      <c r="Z31" s="33"/>
      <c r="AA31" s="32"/>
      <c r="AB31" s="33"/>
      <c r="AC31" s="33"/>
      <c r="AD31" s="33"/>
      <c r="AE31" s="33"/>
      <c r="AF31" s="32"/>
      <c r="AG31" s="33"/>
      <c r="AH31" s="141"/>
      <c r="AI31" s="1"/>
    </row>
    <row r="32" spans="1:35" s="11" customFormat="1" ht="26.1" customHeight="1" x14ac:dyDescent="0.35">
      <c r="A32" s="79" t="s">
        <v>86</v>
      </c>
      <c r="B32" s="59" t="s">
        <v>10</v>
      </c>
      <c r="C32" s="70">
        <v>37118</v>
      </c>
      <c r="D32" s="64" t="s">
        <v>8</v>
      </c>
      <c r="E32" s="12">
        <v>1</v>
      </c>
      <c r="F32" s="13">
        <v>1</v>
      </c>
      <c r="G32" s="14">
        <v>1</v>
      </c>
      <c r="H32" s="10">
        <f>K32+L32+M32+N32+O32+P32+Q32+R32+S32+T32+U32+V32+W32+X32+Y32+Z32+AA32+AB32+AC32+AD32+AE32+AF32+AG32+AH32</f>
        <v>50</v>
      </c>
      <c r="I32" s="12"/>
      <c r="J32" s="14"/>
      <c r="K32" s="33"/>
      <c r="L32" s="181"/>
      <c r="M32" s="33"/>
      <c r="N32" s="33"/>
      <c r="O32" s="33"/>
      <c r="P32" s="33"/>
      <c r="Q32" s="33"/>
      <c r="R32" s="33"/>
      <c r="S32" s="33"/>
      <c r="T32" s="33"/>
      <c r="U32" s="77">
        <v>50</v>
      </c>
      <c r="V32" s="33"/>
      <c r="W32" s="33"/>
      <c r="X32" s="33"/>
      <c r="Y32" s="33"/>
      <c r="Z32" s="33"/>
      <c r="AA32" s="35"/>
      <c r="AB32" s="33"/>
      <c r="AC32" s="33"/>
      <c r="AD32" s="33"/>
      <c r="AE32" s="33"/>
      <c r="AF32" s="35"/>
      <c r="AG32" s="33"/>
      <c r="AH32" s="146"/>
      <c r="AI32" s="1"/>
    </row>
    <row r="33" spans="1:35" s="11" customFormat="1" ht="26.1" customHeight="1" x14ac:dyDescent="0.35">
      <c r="A33" s="149" t="s">
        <v>89</v>
      </c>
      <c r="B33" s="62" t="s">
        <v>15</v>
      </c>
      <c r="C33" s="72">
        <v>37928</v>
      </c>
      <c r="D33" s="67" t="s">
        <v>8</v>
      </c>
      <c r="E33" s="12">
        <v>1</v>
      </c>
      <c r="F33" s="13">
        <v>0</v>
      </c>
      <c r="G33" s="14">
        <v>1</v>
      </c>
      <c r="H33" s="10">
        <f>K33+L33+M33+N33+O33+P33+Q33+R33+S33+T33+U33+V33+W33+X33+Y33+Z33+AA33+AB33+AC33+AD33+AE33+AF33+AG33+AH33</f>
        <v>43</v>
      </c>
      <c r="I33" s="12">
        <v>1</v>
      </c>
      <c r="J33" s="14"/>
      <c r="K33" s="33"/>
      <c r="L33" s="32"/>
      <c r="M33" s="33"/>
      <c r="N33" s="33"/>
      <c r="O33" s="33"/>
      <c r="P33" s="33"/>
      <c r="Q33" s="114">
        <v>43</v>
      </c>
      <c r="R33" s="33"/>
      <c r="S33" s="33"/>
      <c r="T33" s="33"/>
      <c r="U33" s="32"/>
      <c r="V33" s="33"/>
      <c r="W33" s="33"/>
      <c r="X33" s="33"/>
      <c r="Y33" s="33"/>
      <c r="Z33" s="33"/>
      <c r="AA33" s="32"/>
      <c r="AB33" s="33"/>
      <c r="AC33" s="33"/>
      <c r="AD33" s="33"/>
      <c r="AE33" s="33"/>
      <c r="AF33" s="32"/>
      <c r="AG33" s="33"/>
      <c r="AH33" s="141"/>
      <c r="AI33" s="1"/>
    </row>
    <row r="34" spans="1:35" s="11" customFormat="1" ht="26.1" customHeight="1" x14ac:dyDescent="0.35">
      <c r="A34" s="142" t="s">
        <v>66</v>
      </c>
      <c r="B34" s="60" t="s">
        <v>67</v>
      </c>
      <c r="C34" s="71">
        <v>37505</v>
      </c>
      <c r="D34" s="64" t="s">
        <v>13</v>
      </c>
      <c r="E34" s="12">
        <v>1</v>
      </c>
      <c r="F34" s="13">
        <v>0</v>
      </c>
      <c r="G34" s="14">
        <v>1</v>
      </c>
      <c r="H34" s="10">
        <f>K34+L34+M34+N34+O34+P34+Q34+R34+S34+T34+U34+V34+W34+X34+Y34+Z34+AA34+AB34+AC34+AD34+AE34+AF34+AG34+AH34</f>
        <v>40</v>
      </c>
      <c r="I34" s="12"/>
      <c r="J34" s="14">
        <v>2</v>
      </c>
      <c r="K34" s="33"/>
      <c r="L34" s="35"/>
      <c r="M34" s="33"/>
      <c r="N34" s="33"/>
      <c r="O34" s="33"/>
      <c r="P34" s="33"/>
      <c r="Q34" s="33"/>
      <c r="R34" s="33"/>
      <c r="S34" s="33"/>
      <c r="T34" s="33"/>
      <c r="U34" s="32"/>
      <c r="V34" s="33"/>
      <c r="W34" s="33"/>
      <c r="X34" s="114">
        <v>40</v>
      </c>
      <c r="Y34" s="33"/>
      <c r="Z34" s="33"/>
      <c r="AA34" s="32"/>
      <c r="AB34" s="33"/>
      <c r="AC34" s="33"/>
      <c r="AD34" s="33"/>
      <c r="AE34" s="33"/>
      <c r="AF34" s="32"/>
      <c r="AG34" s="33"/>
      <c r="AH34" s="141"/>
      <c r="AI34" s="1"/>
    </row>
    <row r="35" spans="1:35" ht="26.1" customHeight="1" x14ac:dyDescent="0.35">
      <c r="A35" s="79" t="s">
        <v>87</v>
      </c>
      <c r="B35" s="59" t="s">
        <v>88</v>
      </c>
      <c r="C35" s="70">
        <v>36634</v>
      </c>
      <c r="D35" s="64" t="s">
        <v>9</v>
      </c>
      <c r="E35" s="12">
        <v>5</v>
      </c>
      <c r="F35" s="13">
        <v>0</v>
      </c>
      <c r="G35" s="14">
        <v>2</v>
      </c>
      <c r="H35" s="10">
        <f>K35+L35+M35+N35+O35+P35+Q35+R35+S35+T35+U35+V35+W35+X35+Y35+Z35+AA35+AB35+AC35+AD35+AE35+AF35+AG35+AH35</f>
        <v>39</v>
      </c>
      <c r="I35" s="12"/>
      <c r="J35" s="15"/>
      <c r="K35" s="33"/>
      <c r="L35" s="110">
        <v>0</v>
      </c>
      <c r="M35" s="113">
        <v>0</v>
      </c>
      <c r="N35" s="33"/>
      <c r="O35" s="33"/>
      <c r="P35" s="114">
        <v>1</v>
      </c>
      <c r="Q35" s="114">
        <v>38</v>
      </c>
      <c r="R35" s="33"/>
      <c r="S35" s="113">
        <v>0</v>
      </c>
      <c r="T35" s="33"/>
      <c r="U35" s="32"/>
      <c r="V35" s="33"/>
      <c r="W35" s="33"/>
      <c r="X35" s="33"/>
      <c r="Y35" s="33"/>
      <c r="Z35" s="33"/>
      <c r="AA35" s="32"/>
      <c r="AB35" s="33"/>
      <c r="AC35" s="33"/>
      <c r="AD35" s="33"/>
      <c r="AE35" s="33"/>
      <c r="AF35" s="32"/>
      <c r="AG35" s="33"/>
      <c r="AH35" s="141"/>
    </row>
    <row r="36" spans="1:35" s="11" customFormat="1" ht="26.1" customHeight="1" x14ac:dyDescent="0.35">
      <c r="A36" s="149" t="s">
        <v>21</v>
      </c>
      <c r="B36" s="62" t="s">
        <v>85</v>
      </c>
      <c r="C36" s="72">
        <v>37123</v>
      </c>
      <c r="D36" s="64" t="s">
        <v>8</v>
      </c>
      <c r="E36" s="12">
        <v>2</v>
      </c>
      <c r="F36" s="13">
        <v>0</v>
      </c>
      <c r="G36" s="14">
        <v>1</v>
      </c>
      <c r="H36" s="10">
        <f>K36+L36+M36+N36+O36+P36+Q36+R36+S36+T36+U36+V36+W36+X36+Y36+Z36+AA36+AB36+AC36+AD36+AE36+AF36+AG36+AH36</f>
        <v>30</v>
      </c>
      <c r="I36" s="12"/>
      <c r="J36" s="18"/>
      <c r="K36" s="33"/>
      <c r="L36" s="32"/>
      <c r="M36" s="33"/>
      <c r="N36" s="33"/>
      <c r="O36" s="33"/>
      <c r="P36" s="33"/>
      <c r="Q36" s="33"/>
      <c r="R36" s="33"/>
      <c r="S36" s="33"/>
      <c r="T36" s="33"/>
      <c r="U36" s="157">
        <v>30</v>
      </c>
      <c r="V36" s="33"/>
      <c r="W36" s="33"/>
      <c r="X36" s="113">
        <v>0</v>
      </c>
      <c r="Y36" s="33"/>
      <c r="Z36" s="33"/>
      <c r="AA36" s="36"/>
      <c r="AB36" s="33"/>
      <c r="AC36" s="33"/>
      <c r="AD36" s="33"/>
      <c r="AE36" s="33"/>
      <c r="AF36" s="36"/>
      <c r="AG36" s="33"/>
      <c r="AH36" s="150"/>
      <c r="AI36" s="1"/>
    </row>
    <row r="37" spans="1:35" s="11" customFormat="1" ht="26.1" customHeight="1" x14ac:dyDescent="0.35">
      <c r="A37" s="142" t="s">
        <v>83</v>
      </c>
      <c r="B37" s="60" t="s">
        <v>84</v>
      </c>
      <c r="C37" s="71">
        <v>37192</v>
      </c>
      <c r="D37" s="64" t="s">
        <v>8</v>
      </c>
      <c r="E37" s="12">
        <v>2</v>
      </c>
      <c r="F37" s="13">
        <v>0</v>
      </c>
      <c r="G37" s="14">
        <v>1</v>
      </c>
      <c r="H37" s="10">
        <f>K37+L37+M37+N37+O37+P37+Q37+R37+S37+T37+U37+V37+W37+X37+Y37+Z37+AA37+AB37+AC37+AD37+AE37+AF37+AG37+AH37</f>
        <v>20</v>
      </c>
      <c r="I37" s="12">
        <v>1</v>
      </c>
      <c r="J37" s="18"/>
      <c r="K37" s="33"/>
      <c r="L37" s="32"/>
      <c r="M37" s="33"/>
      <c r="N37" s="33"/>
      <c r="O37" s="33"/>
      <c r="P37" s="33"/>
      <c r="Q37" s="33"/>
      <c r="R37" s="33"/>
      <c r="S37" s="33"/>
      <c r="T37" s="33"/>
      <c r="U37" s="112">
        <v>20</v>
      </c>
      <c r="V37" s="33"/>
      <c r="W37" s="33"/>
      <c r="X37" s="113">
        <v>0</v>
      </c>
      <c r="Y37" s="33"/>
      <c r="Z37" s="33"/>
      <c r="AA37" s="35"/>
      <c r="AB37" s="33"/>
      <c r="AC37" s="33"/>
      <c r="AD37" s="33"/>
      <c r="AE37" s="33"/>
      <c r="AF37" s="35"/>
      <c r="AG37" s="33"/>
      <c r="AH37" s="146"/>
      <c r="AI37" s="1"/>
    </row>
    <row r="38" spans="1:35" s="11" customFormat="1" ht="26.1" customHeight="1" x14ac:dyDescent="0.35">
      <c r="A38" s="79" t="s">
        <v>21</v>
      </c>
      <c r="B38" s="59" t="s">
        <v>76</v>
      </c>
      <c r="C38" s="70">
        <v>36580</v>
      </c>
      <c r="D38" s="64" t="s">
        <v>13</v>
      </c>
      <c r="E38" s="12">
        <v>1</v>
      </c>
      <c r="F38" s="13">
        <v>0</v>
      </c>
      <c r="G38" s="14">
        <v>1</v>
      </c>
      <c r="H38" s="10">
        <f>K38+L38+M38+N38+O38+P38+Q38+R38+S38+T38+U38+V38+W38+X38+Y38+Z38+AA38+AB38+AC38+AD38+AE38+AF38+AG38+AH38</f>
        <v>13</v>
      </c>
      <c r="I38" s="12"/>
      <c r="J38" s="14">
        <v>1</v>
      </c>
      <c r="K38" s="33"/>
      <c r="L38" s="35"/>
      <c r="M38" s="33"/>
      <c r="N38" s="33"/>
      <c r="O38" s="33"/>
      <c r="P38" s="33"/>
      <c r="Q38" s="33"/>
      <c r="R38" s="33"/>
      <c r="S38" s="33"/>
      <c r="T38" s="33"/>
      <c r="U38" s="115">
        <v>13</v>
      </c>
      <c r="V38" s="33"/>
      <c r="W38" s="33"/>
      <c r="X38" s="33"/>
      <c r="Y38" s="33"/>
      <c r="Z38" s="33"/>
      <c r="AA38" s="32"/>
      <c r="AB38" s="33"/>
      <c r="AC38" s="33"/>
      <c r="AD38" s="33"/>
      <c r="AE38" s="33"/>
      <c r="AF38" s="32"/>
      <c r="AG38" s="33"/>
      <c r="AH38" s="141"/>
      <c r="AI38" s="1"/>
    </row>
    <row r="39" spans="1:35" s="11" customFormat="1" ht="26.1" customHeight="1" x14ac:dyDescent="0.35">
      <c r="A39" s="142" t="s">
        <v>79</v>
      </c>
      <c r="B39" s="60" t="s">
        <v>80</v>
      </c>
      <c r="C39" s="71">
        <v>37072</v>
      </c>
      <c r="D39" s="64" t="s">
        <v>9</v>
      </c>
      <c r="E39" s="12">
        <v>1</v>
      </c>
      <c r="F39" s="13">
        <v>0</v>
      </c>
      <c r="G39" s="14">
        <v>1</v>
      </c>
      <c r="H39" s="10">
        <f>K39+L39+M39+N39+O39+P39+Q39+R39+S39+T39+U39+V39+W39+X39+Y39+Z39+AA39+AB39+AC39+AD39+AE39+AF39+AG39+AH39</f>
        <v>12</v>
      </c>
      <c r="I39" s="12"/>
      <c r="J39" s="14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2"/>
      <c r="V39" s="33"/>
      <c r="W39" s="33"/>
      <c r="X39" s="114">
        <v>12</v>
      </c>
      <c r="Y39" s="33"/>
      <c r="Z39" s="33"/>
      <c r="AA39" s="32"/>
      <c r="AB39" s="33"/>
      <c r="AC39" s="33"/>
      <c r="AD39" s="33"/>
      <c r="AE39" s="33"/>
      <c r="AF39" s="32"/>
      <c r="AG39" s="33"/>
      <c r="AH39" s="141"/>
      <c r="AI39" s="1"/>
    </row>
    <row r="40" spans="1:35" s="11" customFormat="1" ht="26.1" customHeight="1" x14ac:dyDescent="0.35">
      <c r="A40" s="79" t="s">
        <v>81</v>
      </c>
      <c r="B40" s="59" t="s">
        <v>82</v>
      </c>
      <c r="C40" s="70">
        <v>36708</v>
      </c>
      <c r="D40" s="64" t="s">
        <v>8</v>
      </c>
      <c r="E40" s="12">
        <v>1</v>
      </c>
      <c r="F40" s="13">
        <v>0</v>
      </c>
      <c r="G40" s="14">
        <v>1</v>
      </c>
      <c r="H40" s="10">
        <f>K40+L40+M40+N40+O40+P40+Q40+R40+S40+T40+U40+V40+W40+X40+Y40+Z40+AA40+AB40+AC40+AD40+AE40+AF40+AG40+AH40</f>
        <v>11</v>
      </c>
      <c r="I40" s="12"/>
      <c r="J40" s="18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2"/>
      <c r="V40" s="33"/>
      <c r="W40" s="33"/>
      <c r="X40" s="114">
        <v>11</v>
      </c>
      <c r="Y40" s="33"/>
      <c r="Z40" s="33"/>
      <c r="AA40" s="32"/>
      <c r="AB40" s="33"/>
      <c r="AC40" s="33"/>
      <c r="AD40" s="33"/>
      <c r="AE40" s="33"/>
      <c r="AF40" s="32"/>
      <c r="AG40" s="33"/>
      <c r="AH40" s="141"/>
      <c r="AI40" s="1"/>
    </row>
    <row r="41" spans="1:35" s="11" customFormat="1" ht="26.1" customHeight="1" x14ac:dyDescent="0.35">
      <c r="A41" s="142" t="s">
        <v>64</v>
      </c>
      <c r="B41" s="60" t="s">
        <v>65</v>
      </c>
      <c r="C41" s="71">
        <v>36933</v>
      </c>
      <c r="D41" s="67" t="s">
        <v>8</v>
      </c>
      <c r="E41" s="12">
        <v>3</v>
      </c>
      <c r="F41" s="13">
        <v>0</v>
      </c>
      <c r="G41" s="14">
        <v>1</v>
      </c>
      <c r="H41" s="10">
        <f>K41+L41+M41+N41+O41+P41+Q41+R41+S41+T41+U41+V41+W41+X41+Y41+Z41+AA41+AB41+AC41+AD41+AE41+AF41+AG41+AH41</f>
        <v>6</v>
      </c>
      <c r="I41" s="12"/>
      <c r="J41" s="14"/>
      <c r="K41" s="33"/>
      <c r="L41" s="34"/>
      <c r="M41" s="33"/>
      <c r="N41" s="33"/>
      <c r="O41" s="33"/>
      <c r="P41" s="33"/>
      <c r="Q41" s="33"/>
      <c r="R41" s="33"/>
      <c r="S41" s="34"/>
      <c r="T41" s="33"/>
      <c r="U41" s="35"/>
      <c r="V41" s="33"/>
      <c r="W41" s="33"/>
      <c r="X41" s="33"/>
      <c r="Y41" s="34"/>
      <c r="Z41" s="33"/>
      <c r="AA41" s="35"/>
      <c r="AB41" s="33"/>
      <c r="AC41" s="33"/>
      <c r="AD41" s="34"/>
      <c r="AE41" s="33"/>
      <c r="AF41" s="112">
        <v>6</v>
      </c>
      <c r="AG41" s="113">
        <v>0</v>
      </c>
      <c r="AH41" s="153">
        <v>0</v>
      </c>
      <c r="AI41" s="1"/>
    </row>
    <row r="42" spans="1:35" s="11" customFormat="1" ht="26.1" customHeight="1" x14ac:dyDescent="0.35">
      <c r="A42" s="148" t="s">
        <v>48</v>
      </c>
      <c r="B42" s="61" t="s">
        <v>49</v>
      </c>
      <c r="C42" s="70">
        <v>36526</v>
      </c>
      <c r="D42" s="64" t="s">
        <v>12</v>
      </c>
      <c r="E42" s="12">
        <v>2</v>
      </c>
      <c r="F42" s="13">
        <v>0</v>
      </c>
      <c r="G42" s="14">
        <v>1</v>
      </c>
      <c r="H42" s="10">
        <f>K42+L42+M42+N42+O42+P42+Q42+R42+S42+T42+U42+V42+W42+X42+Y42+Z42+AA42+AB42+AC42+AD42+AE42+AF42+AG42+AH42</f>
        <v>2</v>
      </c>
      <c r="I42" s="12"/>
      <c r="J42" s="15"/>
      <c r="K42" s="33"/>
      <c r="L42" s="33"/>
      <c r="M42" s="33"/>
      <c r="N42" s="33"/>
      <c r="O42" s="33"/>
      <c r="P42" s="33"/>
      <c r="Q42" s="33"/>
      <c r="R42" s="33"/>
      <c r="S42" s="34"/>
      <c r="T42" s="33"/>
      <c r="U42" s="35"/>
      <c r="V42" s="33"/>
      <c r="W42" s="33"/>
      <c r="X42" s="33"/>
      <c r="Y42" s="34"/>
      <c r="Z42" s="33"/>
      <c r="AA42" s="35"/>
      <c r="AB42" s="114">
        <v>2</v>
      </c>
      <c r="AC42" s="33"/>
      <c r="AD42" s="34"/>
      <c r="AE42" s="113">
        <v>0</v>
      </c>
      <c r="AF42" s="35"/>
      <c r="AG42" s="33"/>
      <c r="AH42" s="146"/>
      <c r="AI42" s="1"/>
    </row>
    <row r="43" spans="1:35" s="11" customFormat="1" ht="26.1" customHeight="1" x14ac:dyDescent="0.35">
      <c r="A43" s="16" t="s">
        <v>119</v>
      </c>
      <c r="B43" s="17" t="s">
        <v>120</v>
      </c>
      <c r="C43" s="71">
        <v>36533</v>
      </c>
      <c r="D43" s="64" t="s">
        <v>8</v>
      </c>
      <c r="E43" s="12">
        <v>2</v>
      </c>
      <c r="F43" s="13">
        <v>0</v>
      </c>
      <c r="G43" s="14">
        <v>0</v>
      </c>
      <c r="H43" s="10">
        <f>K43+L43+M43+N43+O43+P43+Q43+R43+S43+T43+U43+V43+W43+X43+Y43+Z43+AA43+AB43+AC43+AD43+AE43+AF43+AG43+AH43</f>
        <v>0</v>
      </c>
      <c r="I43" s="12"/>
      <c r="J43" s="18"/>
      <c r="K43" s="34"/>
      <c r="L43" s="110">
        <v>0</v>
      </c>
      <c r="M43" s="111">
        <v>0</v>
      </c>
      <c r="N43" s="33"/>
      <c r="O43" s="33"/>
      <c r="P43" s="33"/>
      <c r="Q43" s="33"/>
      <c r="R43" s="33"/>
      <c r="S43" s="33"/>
      <c r="T43" s="33"/>
      <c r="U43" s="32"/>
      <c r="V43" s="33"/>
      <c r="W43" s="33"/>
      <c r="X43" s="33"/>
      <c r="Y43" s="33"/>
      <c r="Z43" s="33"/>
      <c r="AA43" s="32"/>
      <c r="AB43" s="33"/>
      <c r="AC43" s="33"/>
      <c r="AD43" s="33"/>
      <c r="AE43" s="33"/>
      <c r="AF43" s="32"/>
      <c r="AG43" s="33"/>
      <c r="AH43" s="141"/>
      <c r="AI43" s="1"/>
    </row>
    <row r="44" spans="1:35" s="11" customFormat="1" ht="26.1" customHeight="1" thickBot="1" x14ac:dyDescent="0.4">
      <c r="A44" s="116" t="s">
        <v>90</v>
      </c>
      <c r="B44" s="58" t="s">
        <v>91</v>
      </c>
      <c r="C44" s="71">
        <v>36565</v>
      </c>
      <c r="D44" s="65" t="s">
        <v>8</v>
      </c>
      <c r="E44" s="40">
        <v>1</v>
      </c>
      <c r="F44" s="41">
        <v>0</v>
      </c>
      <c r="G44" s="42">
        <v>0</v>
      </c>
      <c r="H44" s="10">
        <f>K44+L44+M44+N44+O44+P44+Q44+R44+S44+T44+U44+V44+W44+X44+Y44+Z44+AA44+AB44+AC44+AD44+AE44+AF44+AG44+AH44</f>
        <v>0</v>
      </c>
      <c r="I44" s="40"/>
      <c r="J44" s="117"/>
      <c r="K44" s="118"/>
      <c r="L44" s="119"/>
      <c r="M44" s="118"/>
      <c r="N44" s="43"/>
      <c r="O44" s="43"/>
      <c r="P44" s="158">
        <v>0</v>
      </c>
      <c r="Q44" s="43"/>
      <c r="R44" s="43"/>
      <c r="S44" s="43"/>
      <c r="T44" s="43"/>
      <c r="U44" s="119"/>
      <c r="V44" s="43"/>
      <c r="W44" s="43"/>
      <c r="X44" s="43"/>
      <c r="Y44" s="43"/>
      <c r="Z44" s="43"/>
      <c r="AA44" s="119"/>
      <c r="AB44" s="43"/>
      <c r="AC44" s="43"/>
      <c r="AD44" s="43"/>
      <c r="AE44" s="43"/>
      <c r="AF44" s="119"/>
      <c r="AG44" s="43"/>
      <c r="AH44" s="151"/>
      <c r="AI44" s="1"/>
    </row>
    <row r="45" spans="1:35" s="11" customFormat="1" ht="26.1" customHeight="1" x14ac:dyDescent="0.35">
      <c r="A45" s="120"/>
      <c r="B45" s="121"/>
      <c r="C45" s="132" t="s">
        <v>123</v>
      </c>
      <c r="D45" s="131"/>
      <c r="E45" s="7"/>
      <c r="F45" s="8"/>
      <c r="G45" s="9"/>
      <c r="H45" s="122"/>
      <c r="I45" s="7">
        <v>2</v>
      </c>
      <c r="J45" s="9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4"/>
      <c r="V45" s="123"/>
      <c r="W45" s="123"/>
      <c r="X45" s="125"/>
      <c r="Y45" s="123"/>
      <c r="Z45" s="123"/>
      <c r="AA45" s="124"/>
      <c r="AB45" s="123"/>
      <c r="AC45" s="125"/>
      <c r="AD45" s="123"/>
      <c r="AE45" s="123"/>
      <c r="AF45" s="124"/>
      <c r="AG45" s="123"/>
      <c r="AH45" s="126"/>
      <c r="AI45" s="1"/>
    </row>
    <row r="46" spans="1:35" s="11" customFormat="1" ht="26.1" customHeight="1" thickBot="1" x14ac:dyDescent="0.4">
      <c r="A46" s="51"/>
      <c r="B46" s="39"/>
      <c r="C46" s="130" t="s">
        <v>122</v>
      </c>
      <c r="D46" s="129"/>
      <c r="E46" s="19"/>
      <c r="F46" s="20"/>
      <c r="G46" s="21"/>
      <c r="H46" s="127"/>
      <c r="I46" s="19">
        <v>6</v>
      </c>
      <c r="J46" s="52"/>
      <c r="K46" s="37"/>
      <c r="L46" s="37"/>
      <c r="M46" s="37"/>
      <c r="N46" s="38"/>
      <c r="O46" s="37">
        <v>1</v>
      </c>
      <c r="P46" s="38"/>
      <c r="Q46" s="38"/>
      <c r="R46" s="38"/>
      <c r="S46" s="37"/>
      <c r="T46" s="37"/>
      <c r="U46" s="53"/>
      <c r="V46" s="38"/>
      <c r="W46" s="37"/>
      <c r="X46" s="37"/>
      <c r="Y46" s="37"/>
      <c r="Z46" s="37"/>
      <c r="AA46" s="53"/>
      <c r="AB46" s="38"/>
      <c r="AC46" s="37"/>
      <c r="AD46" s="37">
        <v>1</v>
      </c>
      <c r="AE46" s="37"/>
      <c r="AF46" s="53"/>
      <c r="AG46" s="37">
        <v>5</v>
      </c>
      <c r="AH46" s="128"/>
      <c r="AI46" s="1"/>
    </row>
    <row r="47" spans="1:35" s="23" customFormat="1" ht="26.1" customHeight="1" thickBot="1" x14ac:dyDescent="0.4">
      <c r="A47" s="83" t="s">
        <v>16</v>
      </c>
      <c r="B47" s="84"/>
      <c r="C47" s="84"/>
      <c r="D47" s="84"/>
      <c r="E47" s="84"/>
      <c r="F47" s="84"/>
      <c r="G47" s="84"/>
      <c r="H47" s="27"/>
      <c r="I47" s="164"/>
      <c r="J47" s="164"/>
      <c r="K47" s="73">
        <v>880</v>
      </c>
      <c r="L47" s="73"/>
      <c r="M47" s="73"/>
      <c r="N47" s="73"/>
      <c r="O47" s="73"/>
      <c r="P47" s="73"/>
      <c r="Q47" s="73"/>
      <c r="R47" s="73">
        <v>880</v>
      </c>
      <c r="S47" s="73"/>
      <c r="T47" s="73"/>
      <c r="U47" s="165"/>
      <c r="V47" s="73"/>
      <c r="W47" s="73"/>
      <c r="X47" s="73"/>
      <c r="Y47" s="73"/>
      <c r="Z47" s="73"/>
      <c r="AA47" s="165"/>
      <c r="AB47" s="73"/>
      <c r="AC47" s="73"/>
      <c r="AD47" s="73"/>
      <c r="AE47" s="73"/>
      <c r="AF47" s="165"/>
      <c r="AG47" s="73"/>
      <c r="AH47" s="166"/>
      <c r="AI47" s="22"/>
    </row>
    <row r="48" spans="1:35" ht="24.95" customHeight="1" thickBot="1" x14ac:dyDescent="0.4">
      <c r="A48" s="85"/>
      <c r="B48" s="85"/>
      <c r="C48" s="24"/>
      <c r="H48" s="163">
        <f>SUM(H5:H47)+K47+O46+R47+AD46+AG46</f>
        <v>21120</v>
      </c>
      <c r="I48" s="167">
        <f>SUM(I5:I47)</f>
        <v>85</v>
      </c>
      <c r="J48" s="168">
        <f>SUM(J6:J47)</f>
        <v>17</v>
      </c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70"/>
    </row>
    <row r="49" spans="1:16" ht="24.95" customHeight="1" thickBot="1" x14ac:dyDescent="0.4">
      <c r="A49" s="177" t="s">
        <v>125</v>
      </c>
      <c r="C49" s="171" t="s">
        <v>126</v>
      </c>
      <c r="D49" s="172"/>
      <c r="E49" s="172"/>
      <c r="F49" s="173"/>
      <c r="H49" s="162"/>
      <c r="I49" s="174" t="s">
        <v>127</v>
      </c>
      <c r="J49" s="175"/>
      <c r="K49" s="175"/>
      <c r="L49" s="175"/>
      <c r="M49" s="175"/>
      <c r="N49" s="175"/>
      <c r="O49" s="175"/>
      <c r="P49" s="176"/>
    </row>
    <row r="50" spans="1:16" ht="24.95" customHeight="1" x14ac:dyDescent="0.35"/>
    <row r="51" spans="1:16" ht="24.95" customHeight="1" x14ac:dyDescent="0.35"/>
    <row r="52" spans="1:16" ht="24.95" customHeight="1" x14ac:dyDescent="0.35"/>
    <row r="53" spans="1:16" ht="24.95" customHeight="1" x14ac:dyDescent="0.35"/>
    <row r="54" spans="1:16" ht="24.95" customHeight="1" x14ac:dyDescent="0.35"/>
    <row r="55" spans="1:16" ht="24.95" customHeight="1" x14ac:dyDescent="0.35"/>
    <row r="56" spans="1:16" ht="24.95" customHeight="1" x14ac:dyDescent="0.35"/>
    <row r="57" spans="1:16" ht="24.95" customHeight="1" x14ac:dyDescent="0.35"/>
    <row r="58" spans="1:16" ht="24.95" customHeight="1" x14ac:dyDescent="0.35"/>
    <row r="59" spans="1:16" ht="24.95" customHeight="1" x14ac:dyDescent="0.35"/>
    <row r="60" spans="1:16" ht="24.95" customHeight="1" x14ac:dyDescent="0.35"/>
    <row r="61" spans="1:16" ht="24.95" customHeight="1" x14ac:dyDescent="0.35"/>
    <row r="62" spans="1:16" ht="24.95" customHeight="1" x14ac:dyDescent="0.35"/>
    <row r="63" spans="1:16" ht="24.95" customHeight="1" x14ac:dyDescent="0.35"/>
    <row r="64" spans="1:16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</sheetData>
  <sortState ref="A5:AH44">
    <sortCondition descending="1" ref="H5:H44"/>
  </sortState>
  <mergeCells count="17">
    <mergeCell ref="C49:F49"/>
    <mergeCell ref="I49:P49"/>
    <mergeCell ref="A47:G47"/>
    <mergeCell ref="A48:B48"/>
    <mergeCell ref="A1:AH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L2:AH2"/>
    <mergeCell ref="C46:D46"/>
    <mergeCell ref="C45:D45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2015-06-19T16:08:45Z</dcterms:created>
  <dcterms:modified xsi:type="dcterms:W3CDTF">2016-06-27T16:12:56Z</dcterms:modified>
</cp:coreProperties>
</file>